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4fs-dell\dati\01_Amministrazione_Finanza\TRASPARENZA\Dati pagamenti SSN da pubblicare\2023\"/>
    </mc:Choice>
  </mc:AlternateContent>
  <bookViews>
    <workbookView xWindow="0" yWindow="0" windowWidth="28800" windowHeight="12000"/>
  </bookViews>
  <sheets>
    <sheet name="I TRIM 2023" sheetId="1" r:id="rId1"/>
  </sheets>
  <externalReferences>
    <externalReference r:id="rId2"/>
  </externalReferences>
  <definedNames>
    <definedName name="_xlnm._FilterDatabase" localSheetId="0" hidden="1">'I TRIM 2023'!$A$1:$W$1534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34" i="1" l="1"/>
  <c r="H1534" i="1"/>
  <c r="L1533" i="1"/>
  <c r="H1533" i="1"/>
  <c r="L1532" i="1"/>
  <c r="H1532" i="1"/>
  <c r="L1531" i="1"/>
  <c r="H1531" i="1"/>
  <c r="L1530" i="1"/>
  <c r="H1530" i="1"/>
  <c r="L1529" i="1"/>
  <c r="H1529" i="1"/>
  <c r="L1528" i="1"/>
  <c r="H1528" i="1"/>
  <c r="L1527" i="1"/>
  <c r="H1527" i="1"/>
  <c r="L1526" i="1"/>
  <c r="H1526" i="1"/>
  <c r="L1525" i="1"/>
  <c r="H1525" i="1"/>
  <c r="L1524" i="1"/>
  <c r="H1524" i="1"/>
  <c r="L1523" i="1"/>
  <c r="H1523" i="1"/>
  <c r="L1522" i="1"/>
  <c r="H1522" i="1"/>
  <c r="L1521" i="1"/>
  <c r="H1521" i="1"/>
  <c r="L1520" i="1"/>
  <c r="H1520" i="1"/>
  <c r="L1519" i="1"/>
  <c r="H1519" i="1"/>
  <c r="L1518" i="1"/>
  <c r="H1518" i="1"/>
  <c r="L1517" i="1"/>
  <c r="H1517" i="1"/>
  <c r="L1516" i="1"/>
  <c r="H1516" i="1"/>
  <c r="L1515" i="1"/>
  <c r="H1515" i="1"/>
  <c r="L1514" i="1"/>
  <c r="H1514" i="1"/>
  <c r="L1513" i="1"/>
  <c r="H1513" i="1"/>
  <c r="L1512" i="1"/>
  <c r="H1512" i="1"/>
  <c r="L1511" i="1"/>
  <c r="H1511" i="1"/>
  <c r="L1510" i="1"/>
  <c r="H1510" i="1"/>
  <c r="L1509" i="1"/>
  <c r="H1509" i="1"/>
  <c r="L1508" i="1"/>
  <c r="H1508" i="1"/>
  <c r="L1507" i="1"/>
  <c r="H1507" i="1"/>
  <c r="L1506" i="1"/>
  <c r="H1506" i="1"/>
  <c r="L1505" i="1"/>
  <c r="H1505" i="1"/>
  <c r="L1504" i="1"/>
  <c r="H1504" i="1"/>
  <c r="L1503" i="1"/>
  <c r="H1503" i="1"/>
  <c r="L1502" i="1"/>
  <c r="H1502" i="1"/>
  <c r="L1501" i="1"/>
  <c r="H1501" i="1"/>
  <c r="L1500" i="1"/>
  <c r="H1500" i="1"/>
  <c r="L1499" i="1"/>
  <c r="H1499" i="1"/>
  <c r="L1498" i="1"/>
  <c r="H1498" i="1"/>
  <c r="L1497" i="1"/>
  <c r="H1497" i="1"/>
  <c r="L1496" i="1"/>
  <c r="H1496" i="1"/>
  <c r="L1495" i="1"/>
  <c r="H1495" i="1"/>
  <c r="L1494" i="1"/>
  <c r="H1494" i="1"/>
  <c r="L1493" i="1"/>
  <c r="H1493" i="1"/>
  <c r="L1492" i="1"/>
  <c r="H1492" i="1"/>
  <c r="L1491" i="1"/>
  <c r="H1491" i="1"/>
  <c r="L1490" i="1"/>
  <c r="H1490" i="1"/>
  <c r="L1489" i="1"/>
  <c r="H1489" i="1"/>
  <c r="L1488" i="1"/>
  <c r="H1488" i="1"/>
  <c r="L1487" i="1"/>
  <c r="H1487" i="1"/>
  <c r="L1486" i="1"/>
  <c r="H1486" i="1"/>
  <c r="L1485" i="1"/>
  <c r="H1485" i="1"/>
  <c r="L1484" i="1"/>
  <c r="H1484" i="1"/>
  <c r="L1483" i="1"/>
  <c r="H1483" i="1"/>
  <c r="L1482" i="1"/>
  <c r="H1482" i="1"/>
  <c r="L1481" i="1"/>
  <c r="H1481" i="1"/>
  <c r="L1480" i="1"/>
  <c r="H1480" i="1"/>
  <c r="L1479" i="1"/>
  <c r="H1479" i="1"/>
  <c r="L1478" i="1"/>
  <c r="H1478" i="1"/>
  <c r="L1477" i="1"/>
  <c r="H1477" i="1"/>
  <c r="L1476" i="1"/>
  <c r="H1476" i="1"/>
  <c r="L1475" i="1"/>
  <c r="H1475" i="1"/>
  <c r="L1474" i="1"/>
  <c r="H1474" i="1"/>
  <c r="L1473" i="1"/>
  <c r="H1473" i="1"/>
  <c r="L1472" i="1"/>
  <c r="H1472" i="1"/>
  <c r="L1471" i="1"/>
  <c r="H1471" i="1"/>
  <c r="L1470" i="1"/>
  <c r="H1470" i="1"/>
  <c r="L1469" i="1"/>
  <c r="H1469" i="1"/>
  <c r="L1468" i="1"/>
  <c r="H1468" i="1"/>
  <c r="L1467" i="1"/>
  <c r="H1467" i="1"/>
  <c r="L1466" i="1"/>
  <c r="H1466" i="1"/>
  <c r="L1465" i="1"/>
  <c r="H1465" i="1"/>
  <c r="L1464" i="1"/>
  <c r="H1464" i="1"/>
  <c r="L1463" i="1"/>
  <c r="H1463" i="1"/>
  <c r="L1462" i="1"/>
  <c r="H1462" i="1"/>
  <c r="L1461" i="1"/>
  <c r="H1461" i="1"/>
  <c r="L1460" i="1"/>
  <c r="H1460" i="1"/>
  <c r="L1459" i="1"/>
  <c r="H1459" i="1"/>
  <c r="L1458" i="1"/>
  <c r="H1458" i="1"/>
  <c r="L1457" i="1"/>
  <c r="H1457" i="1"/>
  <c r="L1456" i="1"/>
  <c r="H1456" i="1"/>
  <c r="L1455" i="1"/>
  <c r="H1455" i="1"/>
  <c r="L1454" i="1"/>
  <c r="H1454" i="1"/>
  <c r="L1453" i="1"/>
  <c r="H1453" i="1"/>
  <c r="L1452" i="1"/>
  <c r="H1452" i="1"/>
  <c r="L1451" i="1"/>
  <c r="H1451" i="1"/>
  <c r="L1450" i="1"/>
  <c r="H1450" i="1"/>
  <c r="L1449" i="1"/>
  <c r="H1449" i="1"/>
  <c r="L1448" i="1"/>
  <c r="H1448" i="1"/>
  <c r="L1447" i="1"/>
  <c r="H1447" i="1"/>
  <c r="L1446" i="1"/>
  <c r="H1446" i="1"/>
  <c r="L1445" i="1"/>
  <c r="H1445" i="1"/>
  <c r="L1444" i="1"/>
  <c r="H1444" i="1"/>
  <c r="L1443" i="1"/>
  <c r="H1443" i="1"/>
  <c r="L1442" i="1"/>
  <c r="H1442" i="1"/>
  <c r="L1441" i="1"/>
  <c r="H1441" i="1"/>
  <c r="L1440" i="1"/>
  <c r="H1440" i="1"/>
  <c r="L1439" i="1"/>
  <c r="H1439" i="1"/>
  <c r="L1438" i="1"/>
  <c r="H1438" i="1"/>
  <c r="L1437" i="1"/>
  <c r="H1437" i="1"/>
  <c r="L1436" i="1"/>
  <c r="H1436" i="1"/>
  <c r="L1435" i="1"/>
  <c r="H1435" i="1"/>
  <c r="L1434" i="1"/>
  <c r="H1434" i="1"/>
  <c r="L1433" i="1"/>
  <c r="H1433" i="1"/>
  <c r="L1432" i="1"/>
  <c r="H1432" i="1"/>
  <c r="L1431" i="1"/>
  <c r="H1431" i="1"/>
  <c r="L1430" i="1"/>
  <c r="H1430" i="1"/>
  <c r="L1429" i="1"/>
  <c r="H1429" i="1"/>
  <c r="L1428" i="1"/>
  <c r="H1428" i="1"/>
  <c r="L1427" i="1"/>
  <c r="H1427" i="1"/>
  <c r="L1426" i="1"/>
  <c r="H1426" i="1"/>
  <c r="L1425" i="1"/>
  <c r="H1425" i="1"/>
  <c r="L1424" i="1"/>
  <c r="H1424" i="1"/>
  <c r="L1423" i="1"/>
  <c r="H1423" i="1"/>
  <c r="L1422" i="1"/>
  <c r="H1422" i="1"/>
  <c r="L1421" i="1"/>
  <c r="H1421" i="1"/>
  <c r="L1420" i="1"/>
  <c r="H1420" i="1"/>
  <c r="L1419" i="1"/>
  <c r="H1419" i="1"/>
  <c r="L1418" i="1"/>
  <c r="H1418" i="1"/>
  <c r="L1417" i="1"/>
  <c r="H1417" i="1"/>
  <c r="L1416" i="1"/>
  <c r="H1416" i="1"/>
  <c r="L1415" i="1"/>
  <c r="H1415" i="1"/>
  <c r="L1414" i="1"/>
  <c r="H1414" i="1"/>
  <c r="L1413" i="1"/>
  <c r="H1413" i="1"/>
  <c r="L1412" i="1"/>
  <c r="H1412" i="1"/>
  <c r="L1411" i="1"/>
  <c r="H1411" i="1"/>
  <c r="L1410" i="1"/>
  <c r="H1410" i="1"/>
  <c r="L1409" i="1"/>
  <c r="H1409" i="1"/>
  <c r="L1408" i="1"/>
  <c r="H1408" i="1"/>
  <c r="L1407" i="1"/>
  <c r="H1407" i="1"/>
  <c r="L1406" i="1"/>
  <c r="H1406" i="1"/>
  <c r="L1405" i="1"/>
  <c r="H1405" i="1"/>
  <c r="L1404" i="1"/>
  <c r="H1404" i="1"/>
  <c r="L1403" i="1"/>
  <c r="H1403" i="1"/>
  <c r="L1402" i="1"/>
  <c r="H1402" i="1"/>
  <c r="L1401" i="1"/>
  <c r="H1401" i="1"/>
  <c r="L1400" i="1"/>
  <c r="H1400" i="1"/>
  <c r="L1399" i="1"/>
  <c r="H1399" i="1"/>
  <c r="L1398" i="1"/>
  <c r="H1398" i="1"/>
  <c r="L1397" i="1"/>
  <c r="H1397" i="1"/>
  <c r="L1396" i="1"/>
  <c r="H1396" i="1"/>
  <c r="L1395" i="1"/>
  <c r="H1395" i="1"/>
  <c r="L1394" i="1"/>
  <c r="H1394" i="1"/>
  <c r="L1393" i="1"/>
  <c r="H1393" i="1"/>
  <c r="L1392" i="1"/>
  <c r="H1392" i="1"/>
  <c r="L1391" i="1"/>
  <c r="H1391" i="1"/>
  <c r="L1390" i="1"/>
  <c r="H1390" i="1"/>
  <c r="L1389" i="1"/>
  <c r="H1389" i="1"/>
  <c r="L1388" i="1"/>
  <c r="H1388" i="1"/>
  <c r="L1387" i="1"/>
  <c r="H1387" i="1"/>
  <c r="L1386" i="1"/>
  <c r="H1386" i="1"/>
  <c r="L1385" i="1"/>
  <c r="H1385" i="1"/>
  <c r="L1384" i="1"/>
  <c r="H1384" i="1"/>
  <c r="L1383" i="1"/>
  <c r="H1383" i="1"/>
  <c r="L1382" i="1"/>
  <c r="H1382" i="1"/>
  <c r="L1381" i="1"/>
  <c r="H1381" i="1"/>
  <c r="L1380" i="1"/>
  <c r="H1380" i="1"/>
  <c r="L1379" i="1"/>
  <c r="H1379" i="1"/>
  <c r="L1378" i="1"/>
  <c r="H1378" i="1"/>
  <c r="L1377" i="1"/>
  <c r="H1377" i="1"/>
  <c r="L1376" i="1"/>
  <c r="H1376" i="1"/>
  <c r="L1375" i="1"/>
  <c r="H1375" i="1"/>
  <c r="L1374" i="1"/>
  <c r="H1374" i="1"/>
  <c r="L1373" i="1"/>
  <c r="H1373" i="1"/>
  <c r="L1372" i="1"/>
  <c r="H1372" i="1"/>
  <c r="L1371" i="1"/>
  <c r="H1371" i="1"/>
  <c r="L1370" i="1"/>
  <c r="H1370" i="1"/>
  <c r="L1369" i="1"/>
  <c r="H1369" i="1"/>
  <c r="L1368" i="1"/>
  <c r="H1368" i="1"/>
  <c r="L1367" i="1"/>
  <c r="H1367" i="1"/>
  <c r="L1366" i="1"/>
  <c r="H1366" i="1"/>
  <c r="L1365" i="1"/>
  <c r="H1365" i="1"/>
  <c r="L1364" i="1"/>
  <c r="H1364" i="1"/>
  <c r="L1363" i="1"/>
  <c r="H1363" i="1"/>
  <c r="L1362" i="1"/>
  <c r="H1362" i="1"/>
  <c r="L1361" i="1"/>
  <c r="H1361" i="1"/>
  <c r="L1360" i="1"/>
  <c r="H1360" i="1"/>
  <c r="L1359" i="1"/>
  <c r="H1359" i="1"/>
  <c r="L1358" i="1"/>
  <c r="H1358" i="1"/>
  <c r="L1357" i="1"/>
  <c r="H1357" i="1"/>
  <c r="L1356" i="1"/>
  <c r="H1356" i="1"/>
  <c r="L1355" i="1"/>
  <c r="H1355" i="1"/>
  <c r="L1354" i="1"/>
  <c r="H1354" i="1"/>
  <c r="L1353" i="1"/>
  <c r="H1353" i="1"/>
  <c r="L1352" i="1"/>
  <c r="H1352" i="1"/>
  <c r="L1351" i="1"/>
  <c r="H1351" i="1"/>
  <c r="L1350" i="1"/>
  <c r="H1350" i="1"/>
  <c r="L1349" i="1"/>
  <c r="H1349" i="1"/>
  <c r="L1348" i="1"/>
  <c r="H1348" i="1"/>
  <c r="L1347" i="1"/>
  <c r="H1347" i="1"/>
  <c r="L1346" i="1"/>
  <c r="H1346" i="1"/>
  <c r="L1345" i="1"/>
  <c r="H1345" i="1"/>
  <c r="L1344" i="1"/>
  <c r="H1344" i="1"/>
  <c r="L1343" i="1"/>
  <c r="H1343" i="1"/>
  <c r="L1342" i="1"/>
  <c r="H1342" i="1"/>
  <c r="L1341" i="1"/>
  <c r="H1341" i="1"/>
  <c r="L1340" i="1"/>
  <c r="H1340" i="1"/>
  <c r="L1339" i="1"/>
  <c r="H1339" i="1"/>
  <c r="L1338" i="1"/>
  <c r="H1338" i="1"/>
  <c r="L1337" i="1"/>
  <c r="H1337" i="1"/>
  <c r="L1336" i="1"/>
  <c r="H1336" i="1"/>
  <c r="L1335" i="1"/>
  <c r="H1335" i="1"/>
  <c r="L1334" i="1"/>
  <c r="H1334" i="1"/>
  <c r="L1333" i="1"/>
  <c r="H1333" i="1"/>
  <c r="L1332" i="1"/>
  <c r="H1332" i="1"/>
  <c r="L1331" i="1"/>
  <c r="H1331" i="1"/>
  <c r="L1330" i="1"/>
  <c r="H1330" i="1"/>
  <c r="L1329" i="1"/>
  <c r="H1329" i="1"/>
  <c r="L1328" i="1"/>
  <c r="H1328" i="1"/>
  <c r="L1327" i="1"/>
  <c r="H1327" i="1"/>
  <c r="L1326" i="1"/>
  <c r="H1326" i="1"/>
  <c r="L1325" i="1"/>
  <c r="H1325" i="1"/>
  <c r="L1324" i="1"/>
  <c r="H1324" i="1"/>
  <c r="L1323" i="1"/>
  <c r="H1323" i="1"/>
  <c r="L1322" i="1"/>
  <c r="H1322" i="1"/>
  <c r="L1321" i="1"/>
  <c r="H1321" i="1"/>
  <c r="L1320" i="1"/>
  <c r="H1320" i="1"/>
  <c r="L1319" i="1"/>
  <c r="H1319" i="1"/>
  <c r="L1318" i="1"/>
  <c r="H1318" i="1"/>
  <c r="L1317" i="1"/>
  <c r="H1317" i="1"/>
  <c r="L1316" i="1"/>
  <c r="H1316" i="1"/>
  <c r="L1315" i="1"/>
  <c r="H1315" i="1"/>
  <c r="L1314" i="1"/>
  <c r="H1314" i="1"/>
  <c r="L1313" i="1"/>
  <c r="H1313" i="1"/>
  <c r="L1312" i="1"/>
  <c r="H1312" i="1"/>
  <c r="L1311" i="1"/>
  <c r="H1311" i="1"/>
  <c r="L1310" i="1"/>
  <c r="H1310" i="1"/>
  <c r="L1309" i="1"/>
  <c r="H1309" i="1"/>
  <c r="L1308" i="1"/>
  <c r="H1308" i="1"/>
  <c r="L1307" i="1"/>
  <c r="H1307" i="1"/>
  <c r="L1306" i="1"/>
  <c r="H1306" i="1"/>
  <c r="L1305" i="1"/>
  <c r="H1305" i="1"/>
  <c r="L1304" i="1"/>
  <c r="H1304" i="1"/>
  <c r="L1303" i="1"/>
  <c r="H1303" i="1"/>
  <c r="L1302" i="1"/>
  <c r="H1302" i="1"/>
  <c r="L1301" i="1"/>
  <c r="H1301" i="1"/>
  <c r="L1300" i="1"/>
  <c r="H1300" i="1"/>
  <c r="L1299" i="1"/>
  <c r="H1299" i="1"/>
  <c r="L1298" i="1"/>
  <c r="H1298" i="1"/>
  <c r="L1297" i="1"/>
  <c r="H1297" i="1"/>
  <c r="L1296" i="1"/>
  <c r="H1296" i="1"/>
  <c r="L1295" i="1"/>
  <c r="H1295" i="1"/>
  <c r="L1294" i="1"/>
  <c r="H1294" i="1"/>
  <c r="L1293" i="1"/>
  <c r="H1293" i="1"/>
  <c r="L1292" i="1"/>
  <c r="H1292" i="1"/>
  <c r="L1291" i="1"/>
  <c r="H1291" i="1"/>
  <c r="L1290" i="1"/>
  <c r="H1290" i="1"/>
  <c r="L1289" i="1"/>
  <c r="H1289" i="1"/>
  <c r="L1288" i="1"/>
  <c r="H1288" i="1"/>
  <c r="L1287" i="1"/>
  <c r="H1287" i="1"/>
  <c r="L1286" i="1"/>
  <c r="H1286" i="1"/>
  <c r="L1285" i="1"/>
  <c r="H1285" i="1"/>
  <c r="L1284" i="1"/>
  <c r="H1284" i="1"/>
  <c r="L1283" i="1"/>
  <c r="H1283" i="1"/>
  <c r="L1282" i="1"/>
  <c r="H1282" i="1"/>
  <c r="L1281" i="1"/>
  <c r="H1281" i="1"/>
  <c r="L1280" i="1"/>
  <c r="H1280" i="1"/>
  <c r="L1279" i="1"/>
  <c r="H1279" i="1"/>
  <c r="L1278" i="1"/>
  <c r="H1278" i="1"/>
  <c r="L1277" i="1"/>
  <c r="H1277" i="1"/>
  <c r="L1276" i="1"/>
  <c r="H1276" i="1"/>
  <c r="L1275" i="1"/>
  <c r="H1275" i="1"/>
  <c r="L1274" i="1"/>
  <c r="H1274" i="1"/>
  <c r="L1273" i="1"/>
  <c r="H1273" i="1"/>
  <c r="L1272" i="1"/>
  <c r="H1272" i="1"/>
  <c r="L1271" i="1"/>
  <c r="H1271" i="1"/>
  <c r="L1270" i="1"/>
  <c r="H1270" i="1"/>
  <c r="L1269" i="1"/>
  <c r="H1269" i="1"/>
  <c r="L1268" i="1"/>
  <c r="H1268" i="1"/>
  <c r="L1267" i="1"/>
  <c r="H1267" i="1"/>
  <c r="L1266" i="1"/>
  <c r="H1266" i="1"/>
  <c r="L1265" i="1"/>
  <c r="H1265" i="1"/>
  <c r="L1264" i="1"/>
  <c r="H1264" i="1"/>
  <c r="L1263" i="1"/>
  <c r="H1263" i="1"/>
  <c r="L1262" i="1"/>
  <c r="H1262" i="1"/>
  <c r="L1261" i="1"/>
  <c r="H1261" i="1"/>
  <c r="L1260" i="1"/>
  <c r="H1260" i="1"/>
  <c r="L1259" i="1"/>
  <c r="H1259" i="1"/>
  <c r="L1258" i="1"/>
  <c r="H1258" i="1"/>
  <c r="L1257" i="1"/>
  <c r="H1257" i="1"/>
  <c r="L1256" i="1"/>
  <c r="H1256" i="1"/>
  <c r="L1255" i="1"/>
  <c r="H1255" i="1"/>
  <c r="L1254" i="1"/>
  <c r="H1254" i="1"/>
  <c r="L1253" i="1"/>
  <c r="H1253" i="1"/>
  <c r="L1252" i="1"/>
  <c r="H1252" i="1"/>
  <c r="L1251" i="1"/>
  <c r="H1251" i="1"/>
  <c r="L1250" i="1"/>
  <c r="H1250" i="1"/>
  <c r="L1249" i="1"/>
  <c r="H1249" i="1"/>
  <c r="L1248" i="1"/>
  <c r="H1248" i="1"/>
  <c r="L1247" i="1"/>
  <c r="H1247" i="1"/>
  <c r="L1246" i="1"/>
  <c r="H1246" i="1"/>
  <c r="L1245" i="1"/>
  <c r="H1245" i="1"/>
  <c r="L1244" i="1"/>
  <c r="H1244" i="1"/>
  <c r="L1243" i="1"/>
  <c r="H1243" i="1"/>
  <c r="L1242" i="1"/>
  <c r="H1242" i="1"/>
  <c r="L1241" i="1"/>
  <c r="H1241" i="1"/>
  <c r="L1240" i="1"/>
  <c r="H1240" i="1"/>
  <c r="L1239" i="1"/>
  <c r="H1239" i="1"/>
  <c r="L1238" i="1"/>
  <c r="H1238" i="1"/>
  <c r="L1237" i="1"/>
  <c r="H1237" i="1"/>
  <c r="L1236" i="1"/>
  <c r="H1236" i="1"/>
  <c r="L1235" i="1"/>
  <c r="H1235" i="1"/>
  <c r="L1234" i="1"/>
  <c r="H1234" i="1"/>
  <c r="L1233" i="1"/>
  <c r="H1233" i="1"/>
  <c r="L1232" i="1"/>
  <c r="H1232" i="1"/>
  <c r="L1231" i="1"/>
  <c r="H1231" i="1"/>
  <c r="L1230" i="1"/>
  <c r="H1230" i="1"/>
  <c r="L1229" i="1"/>
  <c r="H1229" i="1"/>
  <c r="L1228" i="1"/>
  <c r="H1228" i="1"/>
  <c r="L1227" i="1"/>
  <c r="H1227" i="1"/>
  <c r="L1226" i="1"/>
  <c r="H1226" i="1"/>
  <c r="L1225" i="1"/>
  <c r="H1225" i="1"/>
  <c r="L1224" i="1"/>
  <c r="H1224" i="1"/>
  <c r="L1223" i="1"/>
  <c r="H1223" i="1"/>
  <c r="L1222" i="1"/>
  <c r="H1222" i="1"/>
  <c r="L1221" i="1"/>
  <c r="H1221" i="1"/>
  <c r="L1220" i="1"/>
  <c r="H1220" i="1"/>
  <c r="L1219" i="1"/>
  <c r="H1219" i="1"/>
  <c r="L1218" i="1"/>
  <c r="H1218" i="1"/>
  <c r="L1217" i="1"/>
  <c r="H1217" i="1"/>
  <c r="L1216" i="1"/>
  <c r="H1216" i="1"/>
  <c r="L1215" i="1"/>
  <c r="H1215" i="1"/>
  <c r="L1214" i="1"/>
  <c r="H1214" i="1"/>
  <c r="L1213" i="1"/>
  <c r="H1213" i="1"/>
  <c r="L1212" i="1"/>
  <c r="H1212" i="1"/>
  <c r="L1211" i="1"/>
  <c r="H1211" i="1"/>
  <c r="L1210" i="1"/>
  <c r="H1210" i="1"/>
  <c r="L1209" i="1"/>
  <c r="H1209" i="1"/>
  <c r="L1208" i="1"/>
  <c r="H1208" i="1"/>
  <c r="L1207" i="1"/>
  <c r="H1207" i="1"/>
  <c r="L1206" i="1"/>
  <c r="H1206" i="1"/>
  <c r="L1205" i="1"/>
  <c r="H1205" i="1"/>
  <c r="L1204" i="1"/>
  <c r="H1204" i="1"/>
  <c r="L1203" i="1"/>
  <c r="H1203" i="1"/>
  <c r="L1202" i="1"/>
  <c r="H1202" i="1"/>
  <c r="L1201" i="1"/>
  <c r="H1201" i="1"/>
  <c r="L1200" i="1"/>
  <c r="H1200" i="1"/>
  <c r="L1199" i="1"/>
  <c r="H1199" i="1"/>
  <c r="L1198" i="1"/>
  <c r="H1198" i="1"/>
  <c r="L1197" i="1"/>
  <c r="H1197" i="1"/>
  <c r="L1196" i="1"/>
  <c r="H1196" i="1"/>
  <c r="L1195" i="1"/>
  <c r="H1195" i="1"/>
  <c r="L1194" i="1"/>
  <c r="H1194" i="1"/>
  <c r="L1193" i="1"/>
  <c r="H1193" i="1"/>
  <c r="L1192" i="1"/>
  <c r="H1192" i="1"/>
  <c r="L1191" i="1"/>
  <c r="H1191" i="1"/>
  <c r="L1190" i="1"/>
  <c r="H1190" i="1"/>
  <c r="L1189" i="1"/>
  <c r="H1189" i="1"/>
  <c r="L1188" i="1"/>
  <c r="H1188" i="1"/>
  <c r="L1187" i="1"/>
  <c r="H1187" i="1"/>
  <c r="L1186" i="1"/>
  <c r="H1186" i="1"/>
  <c r="L1185" i="1"/>
  <c r="H1185" i="1"/>
  <c r="L1184" i="1"/>
  <c r="H1184" i="1"/>
  <c r="L1183" i="1"/>
  <c r="H1183" i="1"/>
  <c r="L1182" i="1"/>
  <c r="H1182" i="1"/>
  <c r="L1181" i="1"/>
  <c r="H1181" i="1"/>
  <c r="L1180" i="1"/>
  <c r="H1180" i="1"/>
  <c r="L1179" i="1"/>
  <c r="H1179" i="1"/>
  <c r="L1178" i="1"/>
  <c r="H1178" i="1"/>
  <c r="L1177" i="1"/>
  <c r="H1177" i="1"/>
  <c r="L1176" i="1"/>
  <c r="H1176" i="1"/>
  <c r="L1175" i="1"/>
  <c r="H1175" i="1"/>
  <c r="L1174" i="1"/>
  <c r="H1174" i="1"/>
  <c r="L1173" i="1"/>
  <c r="H1173" i="1"/>
  <c r="L1172" i="1"/>
  <c r="H1172" i="1"/>
  <c r="L1171" i="1"/>
  <c r="H1171" i="1"/>
  <c r="L1170" i="1"/>
  <c r="H1170" i="1"/>
  <c r="L1169" i="1"/>
  <c r="H1169" i="1"/>
  <c r="L1168" i="1"/>
  <c r="H1168" i="1"/>
  <c r="L1167" i="1"/>
  <c r="H1167" i="1"/>
  <c r="L1166" i="1"/>
  <c r="H1166" i="1"/>
  <c r="L1165" i="1"/>
  <c r="H1165" i="1"/>
  <c r="L1164" i="1"/>
  <c r="H1164" i="1"/>
  <c r="L1163" i="1"/>
  <c r="H1163" i="1"/>
  <c r="L1162" i="1"/>
  <c r="H1162" i="1"/>
  <c r="L1161" i="1"/>
  <c r="H1161" i="1"/>
  <c r="L1160" i="1"/>
  <c r="H1160" i="1"/>
  <c r="L1159" i="1"/>
  <c r="H1159" i="1"/>
  <c r="L1158" i="1"/>
  <c r="H1158" i="1"/>
  <c r="L1157" i="1"/>
  <c r="H1157" i="1"/>
  <c r="L1156" i="1"/>
  <c r="H1156" i="1"/>
  <c r="L1155" i="1"/>
  <c r="H1155" i="1"/>
  <c r="L1154" i="1"/>
  <c r="H1154" i="1"/>
  <c r="L1153" i="1"/>
  <c r="H1153" i="1"/>
  <c r="L1152" i="1"/>
  <c r="H1152" i="1"/>
  <c r="L1151" i="1"/>
  <c r="H1151" i="1"/>
  <c r="L1150" i="1"/>
  <c r="H1150" i="1"/>
  <c r="L1149" i="1"/>
  <c r="H1149" i="1"/>
  <c r="L1148" i="1"/>
  <c r="H1148" i="1"/>
  <c r="L1147" i="1"/>
  <c r="H1147" i="1"/>
  <c r="L1146" i="1"/>
  <c r="H1146" i="1"/>
  <c r="L1145" i="1"/>
  <c r="H1145" i="1"/>
  <c r="L1144" i="1"/>
  <c r="H1144" i="1"/>
  <c r="L1143" i="1"/>
  <c r="H1143" i="1"/>
  <c r="L1142" i="1"/>
  <c r="H1142" i="1"/>
  <c r="L1141" i="1"/>
  <c r="H1141" i="1"/>
  <c r="L1140" i="1"/>
  <c r="H1140" i="1"/>
  <c r="L1139" i="1"/>
  <c r="H1139" i="1"/>
  <c r="L1138" i="1"/>
  <c r="H1138" i="1"/>
  <c r="L1137" i="1"/>
  <c r="H1137" i="1"/>
  <c r="L1136" i="1"/>
  <c r="H1136" i="1"/>
  <c r="L1135" i="1"/>
  <c r="H1135" i="1"/>
  <c r="L1134" i="1"/>
  <c r="H1134" i="1"/>
  <c r="L1133" i="1"/>
  <c r="H1133" i="1"/>
  <c r="L1132" i="1"/>
  <c r="H1132" i="1"/>
  <c r="L1131" i="1"/>
  <c r="H1131" i="1"/>
  <c r="L1130" i="1"/>
  <c r="H1130" i="1"/>
  <c r="L1129" i="1"/>
  <c r="H1129" i="1"/>
  <c r="L1128" i="1"/>
  <c r="H1128" i="1"/>
  <c r="L1127" i="1"/>
  <c r="H1127" i="1"/>
  <c r="L1126" i="1"/>
  <c r="H1126" i="1"/>
  <c r="L1125" i="1"/>
  <c r="H1125" i="1"/>
  <c r="L1124" i="1"/>
  <c r="H1124" i="1"/>
  <c r="L1123" i="1"/>
  <c r="H1123" i="1"/>
  <c r="L1122" i="1"/>
  <c r="H1122" i="1"/>
  <c r="L1121" i="1"/>
  <c r="H1121" i="1"/>
  <c r="L1120" i="1"/>
  <c r="H1120" i="1"/>
  <c r="L1119" i="1"/>
  <c r="H1119" i="1"/>
  <c r="L1118" i="1"/>
  <c r="H1118" i="1"/>
  <c r="L1117" i="1"/>
  <c r="H1117" i="1"/>
  <c r="L1116" i="1"/>
  <c r="H1116" i="1"/>
  <c r="L1115" i="1"/>
  <c r="H1115" i="1"/>
  <c r="L1114" i="1"/>
  <c r="H1114" i="1"/>
  <c r="L1113" i="1"/>
  <c r="H1113" i="1"/>
  <c r="L1112" i="1"/>
  <c r="H1112" i="1"/>
  <c r="L1111" i="1"/>
  <c r="H1111" i="1"/>
  <c r="L1110" i="1"/>
  <c r="H1110" i="1"/>
  <c r="L1109" i="1"/>
  <c r="H1109" i="1"/>
  <c r="L1108" i="1"/>
  <c r="H1108" i="1"/>
  <c r="L1107" i="1"/>
  <c r="H1107" i="1"/>
  <c r="L1106" i="1"/>
  <c r="H1106" i="1"/>
  <c r="L1105" i="1"/>
  <c r="H1105" i="1"/>
  <c r="L1104" i="1"/>
  <c r="H1104" i="1"/>
  <c r="L1103" i="1"/>
  <c r="H1103" i="1"/>
  <c r="L1102" i="1"/>
  <c r="H1102" i="1"/>
  <c r="L1101" i="1"/>
  <c r="H1101" i="1"/>
  <c r="L1100" i="1"/>
  <c r="H1100" i="1"/>
  <c r="L1099" i="1"/>
  <c r="H1099" i="1"/>
  <c r="L1098" i="1"/>
  <c r="H1098" i="1"/>
  <c r="L1097" i="1"/>
  <c r="H1097" i="1"/>
  <c r="L1096" i="1"/>
  <c r="H1096" i="1"/>
  <c r="L1095" i="1"/>
  <c r="H1095" i="1"/>
  <c r="L1094" i="1"/>
  <c r="H1094" i="1"/>
  <c r="L1093" i="1"/>
  <c r="H1093" i="1"/>
  <c r="L1092" i="1"/>
  <c r="H1092" i="1"/>
  <c r="L1091" i="1"/>
  <c r="H1091" i="1"/>
  <c r="L1090" i="1"/>
  <c r="H1090" i="1"/>
  <c r="L1089" i="1"/>
  <c r="H1089" i="1"/>
  <c r="L1088" i="1"/>
  <c r="H1088" i="1"/>
  <c r="L1087" i="1"/>
  <c r="H1087" i="1"/>
  <c r="L1086" i="1"/>
  <c r="H1086" i="1"/>
  <c r="L1085" i="1"/>
  <c r="H1085" i="1"/>
  <c r="L1084" i="1"/>
  <c r="H1084" i="1"/>
  <c r="L1083" i="1"/>
  <c r="H1083" i="1"/>
  <c r="L1082" i="1"/>
  <c r="H1082" i="1"/>
  <c r="L1081" i="1"/>
  <c r="H1081" i="1"/>
  <c r="L1080" i="1"/>
  <c r="H1080" i="1"/>
  <c r="L1079" i="1"/>
  <c r="H1079" i="1"/>
  <c r="L1078" i="1"/>
  <c r="H1078" i="1"/>
  <c r="L1077" i="1"/>
  <c r="H1077" i="1"/>
  <c r="L1076" i="1"/>
  <c r="H1076" i="1"/>
  <c r="L1075" i="1"/>
  <c r="H1075" i="1"/>
  <c r="L1074" i="1"/>
  <c r="H1074" i="1"/>
  <c r="L1073" i="1"/>
  <c r="H1073" i="1"/>
  <c r="L1072" i="1"/>
  <c r="H1072" i="1"/>
  <c r="L1071" i="1"/>
  <c r="H1071" i="1"/>
  <c r="L1070" i="1"/>
  <c r="H1070" i="1"/>
  <c r="L1069" i="1"/>
  <c r="H1069" i="1"/>
  <c r="L1068" i="1"/>
  <c r="H1068" i="1"/>
  <c r="L1067" i="1"/>
  <c r="H1067" i="1"/>
  <c r="L1066" i="1"/>
  <c r="H1066" i="1"/>
  <c r="L1065" i="1"/>
  <c r="H1065" i="1"/>
  <c r="L1064" i="1"/>
  <c r="H1064" i="1"/>
  <c r="L1063" i="1"/>
  <c r="H1063" i="1"/>
  <c r="L1062" i="1"/>
  <c r="H1062" i="1"/>
  <c r="L1061" i="1"/>
  <c r="H1061" i="1"/>
  <c r="L1060" i="1"/>
  <c r="H1060" i="1"/>
  <c r="L1059" i="1"/>
  <c r="H1059" i="1"/>
  <c r="L1058" i="1"/>
  <c r="H1058" i="1"/>
  <c r="L1057" i="1"/>
  <c r="H1057" i="1"/>
  <c r="L1056" i="1"/>
  <c r="H1056" i="1"/>
  <c r="L1055" i="1"/>
  <c r="H1055" i="1"/>
  <c r="L1054" i="1"/>
  <c r="H1054" i="1"/>
  <c r="L1053" i="1"/>
  <c r="H1053" i="1"/>
  <c r="L1052" i="1"/>
  <c r="H1052" i="1"/>
  <c r="L1051" i="1"/>
  <c r="H1051" i="1"/>
  <c r="L1050" i="1"/>
  <c r="H1050" i="1"/>
  <c r="L1049" i="1"/>
  <c r="H1049" i="1"/>
  <c r="L1048" i="1"/>
  <c r="H1048" i="1"/>
  <c r="L1047" i="1"/>
  <c r="H1047" i="1"/>
  <c r="L1046" i="1"/>
  <c r="H1046" i="1"/>
  <c r="L1045" i="1"/>
  <c r="H1045" i="1"/>
  <c r="L1044" i="1"/>
  <c r="H1044" i="1"/>
  <c r="L1043" i="1"/>
  <c r="H1043" i="1"/>
  <c r="L1042" i="1"/>
  <c r="H1042" i="1"/>
  <c r="L1041" i="1"/>
  <c r="H1041" i="1"/>
  <c r="L1040" i="1"/>
  <c r="H1040" i="1"/>
  <c r="L1039" i="1"/>
  <c r="H1039" i="1"/>
  <c r="L1038" i="1"/>
  <c r="H1038" i="1"/>
  <c r="L1037" i="1"/>
  <c r="H1037" i="1"/>
  <c r="L1036" i="1"/>
  <c r="H1036" i="1"/>
  <c r="L1035" i="1"/>
  <c r="H1035" i="1"/>
  <c r="L1034" i="1"/>
  <c r="H1034" i="1"/>
  <c r="L1033" i="1"/>
  <c r="H1033" i="1"/>
  <c r="L1032" i="1"/>
  <c r="H1032" i="1"/>
  <c r="L1031" i="1"/>
  <c r="H1031" i="1"/>
  <c r="L1030" i="1"/>
  <c r="H1030" i="1"/>
  <c r="L1029" i="1"/>
  <c r="H1029" i="1"/>
  <c r="L1028" i="1"/>
  <c r="H1028" i="1"/>
  <c r="L1027" i="1"/>
  <c r="H1027" i="1"/>
  <c r="L1026" i="1"/>
  <c r="H1026" i="1"/>
  <c r="L1025" i="1"/>
  <c r="H1025" i="1"/>
  <c r="L1024" i="1"/>
  <c r="H1024" i="1"/>
  <c r="L1023" i="1"/>
  <c r="H1023" i="1"/>
  <c r="L1022" i="1"/>
  <c r="H1022" i="1"/>
  <c r="L1021" i="1"/>
  <c r="H1021" i="1"/>
  <c r="L1020" i="1"/>
  <c r="H1020" i="1"/>
  <c r="L1019" i="1"/>
  <c r="H1019" i="1"/>
  <c r="L1018" i="1"/>
  <c r="H1018" i="1"/>
  <c r="L1017" i="1"/>
  <c r="H1017" i="1"/>
  <c r="L1016" i="1"/>
  <c r="H1016" i="1"/>
  <c r="L1015" i="1"/>
  <c r="H1015" i="1"/>
  <c r="L1014" i="1"/>
  <c r="H1014" i="1"/>
  <c r="L1013" i="1"/>
  <c r="H1013" i="1"/>
  <c r="L1012" i="1"/>
  <c r="H1012" i="1"/>
  <c r="L1011" i="1"/>
  <c r="H1011" i="1"/>
  <c r="L1010" i="1"/>
  <c r="H1010" i="1"/>
  <c r="L1009" i="1"/>
  <c r="H1009" i="1"/>
  <c r="L1008" i="1"/>
  <c r="H1008" i="1"/>
  <c r="L1007" i="1"/>
  <c r="H1007" i="1"/>
  <c r="L1006" i="1"/>
  <c r="H1006" i="1"/>
  <c r="L1005" i="1"/>
  <c r="H1005" i="1"/>
  <c r="L1004" i="1"/>
  <c r="H1004" i="1"/>
  <c r="L1003" i="1"/>
  <c r="H1003" i="1"/>
  <c r="L1002" i="1"/>
  <c r="H1002" i="1"/>
  <c r="L1001" i="1"/>
  <c r="H1001" i="1"/>
  <c r="L1000" i="1"/>
  <c r="H1000" i="1"/>
  <c r="L999" i="1"/>
  <c r="H999" i="1"/>
  <c r="L998" i="1"/>
  <c r="H998" i="1"/>
  <c r="L997" i="1"/>
  <c r="H997" i="1"/>
  <c r="L996" i="1"/>
  <c r="H996" i="1"/>
  <c r="L995" i="1"/>
  <c r="H995" i="1"/>
  <c r="L994" i="1"/>
  <c r="H994" i="1"/>
  <c r="L993" i="1"/>
  <c r="H993" i="1"/>
  <c r="L992" i="1"/>
  <c r="H992" i="1"/>
  <c r="L991" i="1"/>
  <c r="H991" i="1"/>
  <c r="L990" i="1"/>
  <c r="H990" i="1"/>
  <c r="L989" i="1"/>
  <c r="H989" i="1"/>
  <c r="L988" i="1"/>
  <c r="H988" i="1"/>
  <c r="L987" i="1"/>
  <c r="H987" i="1"/>
  <c r="L986" i="1"/>
  <c r="H986" i="1"/>
  <c r="L985" i="1"/>
  <c r="H985" i="1"/>
  <c r="L984" i="1"/>
  <c r="H984" i="1"/>
  <c r="L983" i="1"/>
  <c r="H983" i="1"/>
  <c r="L982" i="1"/>
  <c r="H982" i="1"/>
  <c r="L981" i="1"/>
  <c r="H981" i="1"/>
  <c r="L980" i="1"/>
  <c r="H980" i="1"/>
  <c r="L979" i="1"/>
  <c r="H979" i="1"/>
  <c r="L978" i="1"/>
  <c r="H978" i="1"/>
  <c r="L977" i="1"/>
  <c r="H977" i="1"/>
  <c r="L976" i="1"/>
  <c r="H976" i="1"/>
  <c r="L975" i="1"/>
  <c r="H975" i="1"/>
  <c r="L974" i="1"/>
  <c r="H974" i="1"/>
  <c r="L973" i="1"/>
  <c r="H973" i="1"/>
  <c r="L972" i="1"/>
  <c r="H972" i="1"/>
  <c r="L971" i="1"/>
  <c r="H971" i="1"/>
  <c r="L970" i="1"/>
  <c r="H970" i="1"/>
  <c r="L969" i="1"/>
  <c r="H969" i="1"/>
  <c r="L968" i="1"/>
  <c r="H968" i="1"/>
  <c r="L967" i="1"/>
  <c r="H967" i="1"/>
  <c r="L966" i="1"/>
  <c r="H966" i="1"/>
  <c r="L965" i="1"/>
  <c r="H965" i="1"/>
  <c r="L964" i="1"/>
  <c r="H964" i="1"/>
  <c r="L963" i="1"/>
  <c r="H963" i="1"/>
  <c r="L962" i="1"/>
  <c r="H962" i="1"/>
  <c r="L961" i="1"/>
  <c r="H961" i="1"/>
  <c r="L960" i="1"/>
  <c r="H960" i="1"/>
  <c r="L959" i="1"/>
  <c r="H959" i="1"/>
  <c r="L958" i="1"/>
  <c r="H958" i="1"/>
  <c r="L957" i="1"/>
  <c r="H957" i="1"/>
  <c r="L956" i="1"/>
  <c r="H956" i="1"/>
  <c r="L955" i="1"/>
  <c r="H955" i="1"/>
  <c r="L954" i="1"/>
  <c r="H954" i="1"/>
  <c r="L953" i="1"/>
  <c r="H953" i="1"/>
  <c r="L952" i="1"/>
  <c r="H952" i="1"/>
  <c r="L951" i="1"/>
  <c r="H951" i="1"/>
  <c r="L950" i="1"/>
  <c r="H950" i="1"/>
  <c r="L949" i="1"/>
  <c r="H949" i="1"/>
  <c r="L948" i="1"/>
  <c r="H948" i="1"/>
  <c r="L947" i="1"/>
  <c r="H947" i="1"/>
  <c r="L946" i="1"/>
  <c r="H946" i="1"/>
  <c r="L945" i="1"/>
  <c r="H945" i="1"/>
  <c r="L944" i="1"/>
  <c r="H944" i="1"/>
  <c r="L943" i="1"/>
  <c r="H943" i="1"/>
  <c r="L942" i="1"/>
  <c r="H942" i="1"/>
  <c r="L941" i="1"/>
  <c r="H941" i="1"/>
  <c r="L940" i="1"/>
  <c r="H940" i="1"/>
  <c r="L939" i="1"/>
  <c r="H939" i="1"/>
  <c r="L938" i="1"/>
  <c r="H938" i="1"/>
  <c r="L937" i="1"/>
  <c r="H937" i="1"/>
  <c r="L936" i="1"/>
  <c r="H936" i="1"/>
  <c r="L935" i="1"/>
  <c r="H935" i="1"/>
  <c r="L934" i="1"/>
  <c r="H934" i="1"/>
  <c r="L933" i="1"/>
  <c r="H933" i="1"/>
  <c r="L932" i="1"/>
  <c r="H932" i="1"/>
  <c r="L931" i="1"/>
  <c r="H931" i="1"/>
  <c r="L930" i="1"/>
  <c r="H930" i="1"/>
  <c r="L929" i="1"/>
  <c r="H929" i="1"/>
  <c r="L928" i="1"/>
  <c r="H928" i="1"/>
  <c r="L927" i="1"/>
  <c r="H927" i="1"/>
  <c r="L926" i="1"/>
  <c r="H926" i="1"/>
  <c r="L925" i="1"/>
  <c r="H925" i="1"/>
  <c r="L924" i="1"/>
  <c r="H924" i="1"/>
  <c r="L923" i="1"/>
  <c r="H923" i="1"/>
  <c r="L922" i="1"/>
  <c r="H922" i="1"/>
  <c r="L921" i="1"/>
  <c r="H921" i="1"/>
  <c r="L920" i="1"/>
  <c r="H920" i="1"/>
  <c r="L919" i="1"/>
  <c r="H919" i="1"/>
  <c r="L918" i="1"/>
  <c r="H918" i="1"/>
  <c r="L917" i="1"/>
  <c r="H917" i="1"/>
  <c r="L916" i="1"/>
  <c r="H916" i="1"/>
  <c r="L915" i="1"/>
  <c r="H915" i="1"/>
  <c r="L914" i="1"/>
  <c r="H914" i="1"/>
  <c r="L913" i="1"/>
  <c r="H913" i="1"/>
  <c r="L912" i="1"/>
  <c r="H912" i="1"/>
  <c r="L911" i="1"/>
  <c r="H911" i="1"/>
  <c r="L910" i="1"/>
  <c r="H910" i="1"/>
  <c r="L909" i="1"/>
  <c r="H909" i="1"/>
  <c r="L908" i="1"/>
  <c r="H908" i="1"/>
  <c r="L907" i="1"/>
  <c r="H907" i="1"/>
  <c r="L906" i="1"/>
  <c r="H906" i="1"/>
  <c r="L905" i="1"/>
  <c r="H905" i="1"/>
  <c r="L904" i="1"/>
  <c r="H904" i="1"/>
  <c r="L903" i="1"/>
  <c r="H903" i="1"/>
  <c r="L902" i="1"/>
  <c r="H902" i="1"/>
  <c r="L901" i="1"/>
  <c r="H901" i="1"/>
  <c r="L900" i="1"/>
  <c r="H900" i="1"/>
  <c r="L899" i="1"/>
  <c r="H899" i="1"/>
  <c r="L898" i="1"/>
  <c r="H898" i="1"/>
  <c r="L897" i="1"/>
  <c r="H897" i="1"/>
  <c r="L896" i="1"/>
  <c r="H896" i="1"/>
  <c r="L895" i="1"/>
  <c r="H895" i="1"/>
  <c r="L894" i="1"/>
  <c r="H894" i="1"/>
  <c r="L893" i="1"/>
  <c r="H893" i="1"/>
  <c r="L892" i="1"/>
  <c r="H892" i="1"/>
  <c r="L891" i="1"/>
  <c r="H891" i="1"/>
  <c r="L890" i="1"/>
  <c r="H890" i="1"/>
  <c r="L889" i="1"/>
  <c r="H889" i="1"/>
  <c r="L888" i="1"/>
  <c r="H888" i="1"/>
  <c r="L887" i="1"/>
  <c r="H887" i="1"/>
  <c r="L886" i="1"/>
  <c r="H886" i="1"/>
  <c r="L885" i="1"/>
  <c r="H885" i="1"/>
  <c r="L884" i="1"/>
  <c r="H884" i="1"/>
  <c r="L883" i="1"/>
  <c r="H883" i="1"/>
  <c r="L882" i="1"/>
  <c r="H882" i="1"/>
  <c r="L881" i="1"/>
  <c r="H881" i="1"/>
  <c r="L880" i="1"/>
  <c r="H880" i="1"/>
  <c r="L879" i="1"/>
  <c r="H879" i="1"/>
  <c r="L878" i="1"/>
  <c r="H878" i="1"/>
  <c r="L877" i="1"/>
  <c r="H877" i="1"/>
  <c r="L876" i="1"/>
  <c r="H876" i="1"/>
  <c r="L875" i="1"/>
  <c r="H875" i="1"/>
  <c r="L874" i="1"/>
  <c r="H874" i="1"/>
  <c r="L873" i="1"/>
  <c r="H873" i="1"/>
  <c r="L872" i="1"/>
  <c r="H872" i="1"/>
  <c r="L871" i="1"/>
  <c r="H871" i="1"/>
  <c r="L870" i="1"/>
  <c r="H870" i="1"/>
  <c r="L869" i="1"/>
  <c r="H869" i="1"/>
  <c r="L868" i="1"/>
  <c r="H868" i="1"/>
  <c r="L867" i="1"/>
  <c r="H867" i="1"/>
  <c r="L866" i="1"/>
  <c r="H866" i="1"/>
  <c r="L865" i="1"/>
  <c r="H865" i="1"/>
  <c r="L864" i="1"/>
  <c r="H864" i="1"/>
  <c r="L863" i="1"/>
  <c r="H863" i="1"/>
  <c r="L862" i="1"/>
  <c r="H862" i="1"/>
  <c r="L861" i="1"/>
  <c r="H861" i="1"/>
  <c r="L860" i="1"/>
  <c r="H860" i="1"/>
  <c r="L859" i="1"/>
  <c r="H859" i="1"/>
  <c r="L858" i="1"/>
  <c r="H858" i="1"/>
  <c r="L857" i="1"/>
  <c r="H857" i="1"/>
  <c r="L856" i="1"/>
  <c r="H856" i="1"/>
  <c r="L855" i="1"/>
  <c r="H855" i="1"/>
  <c r="L854" i="1"/>
  <c r="H854" i="1"/>
  <c r="L853" i="1"/>
  <c r="H853" i="1"/>
  <c r="L852" i="1"/>
  <c r="H852" i="1"/>
  <c r="L851" i="1"/>
  <c r="H851" i="1"/>
  <c r="L850" i="1"/>
  <c r="H850" i="1"/>
  <c r="L849" i="1"/>
  <c r="H849" i="1"/>
  <c r="L848" i="1"/>
  <c r="H848" i="1"/>
  <c r="L847" i="1"/>
  <c r="H847" i="1"/>
  <c r="L846" i="1"/>
  <c r="H846" i="1"/>
  <c r="L845" i="1"/>
  <c r="H845" i="1"/>
  <c r="L844" i="1"/>
  <c r="H844" i="1"/>
  <c r="L843" i="1"/>
  <c r="H843" i="1"/>
  <c r="L842" i="1"/>
  <c r="H842" i="1"/>
  <c r="L841" i="1"/>
  <c r="H841" i="1"/>
  <c r="L840" i="1"/>
  <c r="H840" i="1"/>
  <c r="L839" i="1"/>
  <c r="H839" i="1"/>
  <c r="L838" i="1"/>
  <c r="H838" i="1"/>
  <c r="L837" i="1"/>
  <c r="H837" i="1"/>
  <c r="L836" i="1"/>
  <c r="H836" i="1"/>
  <c r="L835" i="1"/>
  <c r="H835" i="1"/>
  <c r="L834" i="1"/>
  <c r="H834" i="1"/>
  <c r="L833" i="1"/>
  <c r="H833" i="1"/>
  <c r="L832" i="1"/>
  <c r="H832" i="1"/>
  <c r="L831" i="1"/>
  <c r="H831" i="1"/>
  <c r="L830" i="1"/>
  <c r="H830" i="1"/>
  <c r="L829" i="1"/>
  <c r="H829" i="1"/>
  <c r="L828" i="1"/>
  <c r="H828" i="1"/>
  <c r="L827" i="1"/>
  <c r="H827" i="1"/>
  <c r="L826" i="1"/>
  <c r="H826" i="1"/>
  <c r="L825" i="1"/>
  <c r="H825" i="1"/>
  <c r="L824" i="1"/>
  <c r="H824" i="1"/>
  <c r="L823" i="1"/>
  <c r="H823" i="1"/>
  <c r="L822" i="1"/>
  <c r="H822" i="1"/>
  <c r="L821" i="1"/>
  <c r="H821" i="1"/>
  <c r="L820" i="1"/>
  <c r="H820" i="1"/>
  <c r="L819" i="1"/>
  <c r="H819" i="1"/>
  <c r="L818" i="1"/>
  <c r="H818" i="1"/>
  <c r="L817" i="1"/>
  <c r="H817" i="1"/>
  <c r="L816" i="1"/>
  <c r="H816" i="1"/>
  <c r="L815" i="1"/>
  <c r="H815" i="1"/>
  <c r="L814" i="1"/>
  <c r="H814" i="1"/>
  <c r="L813" i="1"/>
  <c r="H813" i="1"/>
  <c r="L812" i="1"/>
  <c r="H812" i="1"/>
  <c r="L811" i="1"/>
  <c r="H811" i="1"/>
  <c r="L810" i="1"/>
  <c r="H810" i="1"/>
  <c r="L809" i="1"/>
  <c r="H809" i="1"/>
  <c r="L808" i="1"/>
  <c r="H808" i="1"/>
  <c r="L807" i="1"/>
  <c r="H807" i="1"/>
  <c r="L806" i="1"/>
  <c r="H806" i="1"/>
  <c r="L805" i="1"/>
  <c r="H805" i="1"/>
  <c r="L804" i="1"/>
  <c r="H804" i="1"/>
  <c r="L803" i="1"/>
  <c r="H803" i="1"/>
  <c r="L802" i="1"/>
  <c r="H802" i="1"/>
  <c r="L801" i="1"/>
  <c r="H801" i="1"/>
  <c r="L800" i="1"/>
  <c r="H800" i="1"/>
  <c r="L799" i="1"/>
  <c r="H799" i="1"/>
  <c r="L798" i="1"/>
  <c r="H798" i="1"/>
  <c r="L797" i="1"/>
  <c r="H797" i="1"/>
  <c r="L796" i="1"/>
  <c r="H796" i="1"/>
  <c r="L795" i="1"/>
  <c r="H795" i="1"/>
  <c r="L794" i="1"/>
  <c r="H794" i="1"/>
  <c r="L793" i="1"/>
  <c r="H793" i="1"/>
  <c r="L792" i="1"/>
  <c r="H792" i="1"/>
  <c r="L791" i="1"/>
  <c r="H791" i="1"/>
  <c r="L790" i="1"/>
  <c r="H790" i="1"/>
  <c r="L789" i="1"/>
  <c r="H789" i="1"/>
  <c r="L788" i="1"/>
  <c r="H788" i="1"/>
  <c r="L787" i="1"/>
  <c r="H787" i="1"/>
  <c r="L786" i="1"/>
  <c r="H786" i="1"/>
  <c r="L785" i="1"/>
  <c r="H785" i="1"/>
  <c r="L784" i="1"/>
  <c r="H784" i="1"/>
  <c r="L783" i="1"/>
  <c r="H783" i="1"/>
  <c r="L782" i="1"/>
  <c r="H782" i="1"/>
  <c r="L781" i="1"/>
  <c r="H781" i="1"/>
  <c r="L780" i="1"/>
  <c r="H780" i="1"/>
  <c r="L779" i="1"/>
  <c r="H779" i="1"/>
  <c r="L778" i="1"/>
  <c r="H778" i="1"/>
  <c r="L777" i="1"/>
  <c r="H777" i="1"/>
  <c r="L776" i="1"/>
  <c r="H776" i="1"/>
  <c r="L775" i="1"/>
  <c r="H775" i="1"/>
  <c r="L774" i="1"/>
  <c r="H774" i="1"/>
  <c r="L773" i="1"/>
  <c r="H773" i="1"/>
  <c r="L772" i="1"/>
  <c r="H772" i="1"/>
  <c r="L771" i="1"/>
  <c r="H771" i="1"/>
  <c r="L770" i="1"/>
  <c r="H770" i="1"/>
  <c r="L769" i="1"/>
  <c r="H769" i="1"/>
  <c r="L768" i="1"/>
  <c r="H768" i="1"/>
  <c r="L767" i="1"/>
  <c r="H767" i="1"/>
  <c r="L766" i="1"/>
  <c r="H766" i="1"/>
  <c r="L765" i="1"/>
  <c r="H765" i="1"/>
  <c r="L764" i="1"/>
  <c r="H764" i="1"/>
  <c r="L763" i="1"/>
  <c r="H763" i="1"/>
  <c r="L762" i="1"/>
  <c r="H762" i="1"/>
  <c r="L761" i="1"/>
  <c r="H761" i="1"/>
  <c r="L760" i="1"/>
  <c r="H760" i="1"/>
  <c r="L759" i="1"/>
  <c r="H759" i="1"/>
  <c r="L758" i="1"/>
  <c r="H758" i="1"/>
  <c r="L757" i="1"/>
  <c r="H757" i="1"/>
  <c r="L756" i="1"/>
  <c r="H756" i="1"/>
  <c r="L755" i="1"/>
  <c r="H755" i="1"/>
  <c r="L754" i="1"/>
  <c r="H754" i="1"/>
  <c r="L753" i="1"/>
  <c r="H753" i="1"/>
  <c r="L752" i="1"/>
  <c r="H752" i="1"/>
  <c r="L751" i="1"/>
  <c r="H751" i="1"/>
  <c r="L750" i="1"/>
  <c r="H750" i="1"/>
  <c r="L749" i="1"/>
  <c r="H749" i="1"/>
  <c r="L748" i="1"/>
  <c r="H748" i="1"/>
  <c r="L747" i="1"/>
  <c r="H747" i="1"/>
  <c r="L746" i="1"/>
  <c r="H746" i="1"/>
  <c r="L745" i="1"/>
  <c r="H745" i="1"/>
  <c r="L744" i="1"/>
  <c r="H744" i="1"/>
  <c r="L743" i="1"/>
  <c r="H743" i="1"/>
  <c r="L742" i="1"/>
  <c r="H742" i="1"/>
  <c r="L741" i="1"/>
  <c r="H741" i="1"/>
  <c r="L740" i="1"/>
  <c r="H740" i="1"/>
  <c r="L739" i="1"/>
  <c r="H739" i="1"/>
  <c r="L738" i="1"/>
  <c r="H738" i="1"/>
  <c r="L737" i="1"/>
  <c r="H737" i="1"/>
  <c r="L736" i="1"/>
  <c r="H736" i="1"/>
  <c r="L735" i="1"/>
  <c r="H735" i="1"/>
  <c r="L734" i="1"/>
  <c r="H734" i="1"/>
  <c r="L733" i="1"/>
  <c r="H733" i="1"/>
  <c r="L732" i="1"/>
  <c r="H732" i="1"/>
  <c r="L731" i="1"/>
  <c r="H731" i="1"/>
  <c r="L730" i="1"/>
  <c r="H730" i="1"/>
  <c r="L729" i="1"/>
  <c r="H729" i="1"/>
  <c r="L728" i="1"/>
  <c r="H728" i="1"/>
  <c r="L727" i="1"/>
  <c r="H727" i="1"/>
  <c r="L726" i="1"/>
  <c r="H726" i="1"/>
  <c r="L725" i="1"/>
  <c r="H725" i="1"/>
  <c r="L724" i="1"/>
  <c r="H724" i="1"/>
  <c r="L723" i="1"/>
  <c r="H723" i="1"/>
  <c r="L722" i="1"/>
  <c r="H722" i="1"/>
  <c r="L721" i="1"/>
  <c r="H721" i="1"/>
  <c r="L720" i="1"/>
  <c r="H720" i="1"/>
  <c r="L719" i="1"/>
  <c r="H719" i="1"/>
  <c r="L718" i="1"/>
  <c r="H718" i="1"/>
  <c r="L717" i="1"/>
  <c r="H717" i="1"/>
  <c r="L716" i="1"/>
  <c r="H716" i="1"/>
  <c r="L715" i="1"/>
  <c r="H715" i="1"/>
  <c r="L714" i="1"/>
  <c r="H714" i="1"/>
  <c r="L713" i="1"/>
  <c r="H713" i="1"/>
  <c r="L712" i="1"/>
  <c r="H712" i="1"/>
  <c r="L711" i="1"/>
  <c r="H711" i="1"/>
  <c r="L710" i="1"/>
  <c r="H710" i="1"/>
  <c r="L709" i="1"/>
  <c r="H709" i="1"/>
  <c r="L708" i="1"/>
  <c r="H708" i="1"/>
  <c r="L707" i="1"/>
  <c r="H707" i="1"/>
  <c r="L706" i="1"/>
  <c r="H706" i="1"/>
  <c r="L705" i="1"/>
  <c r="H705" i="1"/>
  <c r="L704" i="1"/>
  <c r="H704" i="1"/>
  <c r="L703" i="1"/>
  <c r="H703" i="1"/>
  <c r="L702" i="1"/>
  <c r="H702" i="1"/>
  <c r="L701" i="1"/>
  <c r="H701" i="1"/>
  <c r="L700" i="1"/>
  <c r="H700" i="1"/>
  <c r="L699" i="1"/>
  <c r="H699" i="1"/>
  <c r="L698" i="1"/>
  <c r="H698" i="1"/>
  <c r="L697" i="1"/>
  <c r="H697" i="1"/>
  <c r="L696" i="1"/>
  <c r="H696" i="1"/>
  <c r="L695" i="1"/>
  <c r="H695" i="1"/>
  <c r="L694" i="1"/>
  <c r="H694" i="1"/>
  <c r="L693" i="1"/>
  <c r="H693" i="1"/>
  <c r="L692" i="1"/>
  <c r="H692" i="1"/>
  <c r="L691" i="1"/>
  <c r="H691" i="1"/>
  <c r="L690" i="1"/>
  <c r="H690" i="1"/>
  <c r="L689" i="1"/>
  <c r="H689" i="1"/>
  <c r="L688" i="1"/>
  <c r="H688" i="1"/>
  <c r="L687" i="1"/>
  <c r="H687" i="1"/>
  <c r="L686" i="1"/>
  <c r="H686" i="1"/>
  <c r="L685" i="1"/>
  <c r="H685" i="1"/>
  <c r="L684" i="1"/>
  <c r="H684" i="1"/>
  <c r="L683" i="1"/>
  <c r="H683" i="1"/>
  <c r="L682" i="1"/>
  <c r="H682" i="1"/>
  <c r="L681" i="1"/>
  <c r="H681" i="1"/>
  <c r="L680" i="1"/>
  <c r="H680" i="1"/>
  <c r="L679" i="1"/>
  <c r="H679" i="1"/>
  <c r="L678" i="1"/>
  <c r="H678" i="1"/>
  <c r="L677" i="1"/>
  <c r="H677" i="1"/>
  <c r="L676" i="1"/>
  <c r="H676" i="1"/>
  <c r="L675" i="1"/>
  <c r="H675" i="1"/>
  <c r="L674" i="1"/>
  <c r="H674" i="1"/>
  <c r="L673" i="1"/>
  <c r="H673" i="1"/>
  <c r="L672" i="1"/>
  <c r="H672" i="1"/>
  <c r="L671" i="1"/>
  <c r="H671" i="1"/>
  <c r="L670" i="1"/>
  <c r="H670" i="1"/>
  <c r="L669" i="1"/>
  <c r="H669" i="1"/>
  <c r="L668" i="1"/>
  <c r="H668" i="1"/>
  <c r="L667" i="1"/>
  <c r="H667" i="1"/>
  <c r="L666" i="1"/>
  <c r="H666" i="1"/>
  <c r="L665" i="1"/>
  <c r="H665" i="1"/>
  <c r="L664" i="1"/>
  <c r="H664" i="1"/>
  <c r="L663" i="1"/>
  <c r="H663" i="1"/>
  <c r="L662" i="1"/>
  <c r="H662" i="1"/>
  <c r="L661" i="1"/>
  <c r="H661" i="1"/>
  <c r="L660" i="1"/>
  <c r="H660" i="1"/>
  <c r="L659" i="1"/>
  <c r="H659" i="1"/>
  <c r="L658" i="1"/>
  <c r="H658" i="1"/>
  <c r="L657" i="1"/>
  <c r="H657" i="1"/>
  <c r="L656" i="1"/>
  <c r="H656" i="1"/>
  <c r="L655" i="1"/>
  <c r="H655" i="1"/>
  <c r="L654" i="1"/>
  <c r="H654" i="1"/>
  <c r="L653" i="1"/>
  <c r="H653" i="1"/>
  <c r="L652" i="1"/>
  <c r="H652" i="1"/>
  <c r="L651" i="1"/>
  <c r="H651" i="1"/>
  <c r="L650" i="1"/>
  <c r="H650" i="1"/>
  <c r="L649" i="1"/>
  <c r="H649" i="1"/>
  <c r="L648" i="1"/>
  <c r="H648" i="1"/>
  <c r="L647" i="1"/>
  <c r="H647" i="1"/>
  <c r="L646" i="1"/>
  <c r="H646" i="1"/>
  <c r="L645" i="1"/>
  <c r="H645" i="1"/>
  <c r="L644" i="1"/>
  <c r="H644" i="1"/>
  <c r="L643" i="1"/>
  <c r="H643" i="1"/>
  <c r="L642" i="1"/>
  <c r="H642" i="1"/>
  <c r="L641" i="1"/>
  <c r="H641" i="1"/>
  <c r="L640" i="1"/>
  <c r="H640" i="1"/>
  <c r="L639" i="1"/>
  <c r="H639" i="1"/>
  <c r="L638" i="1"/>
  <c r="H638" i="1"/>
  <c r="L637" i="1"/>
  <c r="H637" i="1"/>
  <c r="L636" i="1"/>
  <c r="H636" i="1"/>
  <c r="L635" i="1"/>
  <c r="H635" i="1"/>
  <c r="L634" i="1"/>
  <c r="H634" i="1"/>
  <c r="L633" i="1"/>
  <c r="H633" i="1"/>
  <c r="L632" i="1"/>
  <c r="H632" i="1"/>
  <c r="L631" i="1"/>
  <c r="H631" i="1"/>
  <c r="L630" i="1"/>
  <c r="H630" i="1"/>
  <c r="L629" i="1"/>
  <c r="H629" i="1"/>
  <c r="L628" i="1"/>
  <c r="H628" i="1"/>
  <c r="L627" i="1"/>
  <c r="H627" i="1"/>
  <c r="L626" i="1"/>
  <c r="H626" i="1"/>
  <c r="L625" i="1"/>
  <c r="H625" i="1"/>
  <c r="L624" i="1"/>
  <c r="H624" i="1"/>
  <c r="L623" i="1"/>
  <c r="H623" i="1"/>
  <c r="L622" i="1"/>
  <c r="H622" i="1"/>
  <c r="L621" i="1"/>
  <c r="H621" i="1"/>
  <c r="L620" i="1"/>
  <c r="H620" i="1"/>
  <c r="L619" i="1"/>
  <c r="H619" i="1"/>
  <c r="L618" i="1"/>
  <c r="H618" i="1"/>
  <c r="L617" i="1"/>
  <c r="H617" i="1"/>
  <c r="L616" i="1"/>
  <c r="H616" i="1"/>
  <c r="L615" i="1"/>
  <c r="H615" i="1"/>
  <c r="L614" i="1"/>
  <c r="H614" i="1"/>
  <c r="L613" i="1"/>
  <c r="H613" i="1"/>
  <c r="L612" i="1"/>
  <c r="H612" i="1"/>
  <c r="L611" i="1"/>
  <c r="H611" i="1"/>
  <c r="L610" i="1"/>
  <c r="H610" i="1"/>
  <c r="L609" i="1"/>
  <c r="H609" i="1"/>
  <c r="L608" i="1"/>
  <c r="H608" i="1"/>
  <c r="L607" i="1"/>
  <c r="H607" i="1"/>
  <c r="L606" i="1"/>
  <c r="H606" i="1"/>
  <c r="L605" i="1"/>
  <c r="H605" i="1"/>
  <c r="L604" i="1"/>
  <c r="H604" i="1"/>
  <c r="L603" i="1"/>
  <c r="H603" i="1"/>
  <c r="L602" i="1"/>
  <c r="H602" i="1"/>
  <c r="L601" i="1"/>
  <c r="H601" i="1"/>
  <c r="L600" i="1"/>
  <c r="H600" i="1"/>
  <c r="L599" i="1"/>
  <c r="H599" i="1"/>
  <c r="L598" i="1"/>
  <c r="H598" i="1"/>
  <c r="L597" i="1"/>
  <c r="H597" i="1"/>
  <c r="L596" i="1"/>
  <c r="H596" i="1"/>
  <c r="L595" i="1"/>
  <c r="H595" i="1"/>
  <c r="L594" i="1"/>
  <c r="H594" i="1"/>
  <c r="L593" i="1"/>
  <c r="H593" i="1"/>
  <c r="L592" i="1"/>
  <c r="H592" i="1"/>
  <c r="L591" i="1"/>
  <c r="H591" i="1"/>
  <c r="L590" i="1"/>
  <c r="H590" i="1"/>
  <c r="L589" i="1"/>
  <c r="H589" i="1"/>
  <c r="L588" i="1"/>
  <c r="H588" i="1"/>
  <c r="L587" i="1"/>
  <c r="H587" i="1"/>
  <c r="L586" i="1"/>
  <c r="H586" i="1"/>
  <c r="L585" i="1"/>
  <c r="H585" i="1"/>
  <c r="L584" i="1"/>
  <c r="H584" i="1"/>
  <c r="L583" i="1"/>
  <c r="H583" i="1"/>
  <c r="L582" i="1"/>
  <c r="H582" i="1"/>
  <c r="L581" i="1"/>
  <c r="H581" i="1"/>
  <c r="L580" i="1"/>
  <c r="H580" i="1"/>
  <c r="L579" i="1"/>
  <c r="H579" i="1"/>
  <c r="L578" i="1"/>
  <c r="H578" i="1"/>
  <c r="L577" i="1"/>
  <c r="H577" i="1"/>
  <c r="L576" i="1"/>
  <c r="H576" i="1"/>
  <c r="L575" i="1"/>
  <c r="H575" i="1"/>
  <c r="L574" i="1"/>
  <c r="H574" i="1"/>
  <c r="L573" i="1"/>
  <c r="H573" i="1"/>
  <c r="L572" i="1"/>
  <c r="H572" i="1"/>
  <c r="L571" i="1"/>
  <c r="H571" i="1"/>
  <c r="L570" i="1"/>
  <c r="H570" i="1"/>
  <c r="L569" i="1"/>
  <c r="H569" i="1"/>
  <c r="L568" i="1"/>
  <c r="H568" i="1"/>
  <c r="L567" i="1"/>
  <c r="H567" i="1"/>
  <c r="L566" i="1"/>
  <c r="H566" i="1"/>
  <c r="L565" i="1"/>
  <c r="H565" i="1"/>
  <c r="L564" i="1"/>
  <c r="H564" i="1"/>
  <c r="L563" i="1"/>
  <c r="H563" i="1"/>
  <c r="L562" i="1"/>
  <c r="H562" i="1"/>
  <c r="L561" i="1"/>
  <c r="H561" i="1"/>
  <c r="L560" i="1"/>
  <c r="H560" i="1"/>
  <c r="L559" i="1"/>
  <c r="H559" i="1"/>
  <c r="L558" i="1"/>
  <c r="H558" i="1"/>
  <c r="L557" i="1"/>
  <c r="H557" i="1"/>
  <c r="L556" i="1"/>
  <c r="H556" i="1"/>
  <c r="L555" i="1"/>
  <c r="H555" i="1"/>
  <c r="L554" i="1"/>
  <c r="H554" i="1"/>
  <c r="L553" i="1"/>
  <c r="H553" i="1"/>
  <c r="L552" i="1"/>
  <c r="H552" i="1"/>
  <c r="L551" i="1"/>
  <c r="H551" i="1"/>
  <c r="L550" i="1"/>
  <c r="H550" i="1"/>
  <c r="L549" i="1"/>
  <c r="H549" i="1"/>
  <c r="L548" i="1"/>
  <c r="H548" i="1"/>
  <c r="L547" i="1"/>
  <c r="H547" i="1"/>
  <c r="L546" i="1"/>
  <c r="H546" i="1"/>
  <c r="L545" i="1"/>
  <c r="H545" i="1"/>
  <c r="L544" i="1"/>
  <c r="H544" i="1"/>
  <c r="L543" i="1"/>
  <c r="H543" i="1"/>
  <c r="L542" i="1"/>
  <c r="H542" i="1"/>
  <c r="L541" i="1"/>
  <c r="H541" i="1"/>
  <c r="L540" i="1"/>
  <c r="H540" i="1"/>
  <c r="L539" i="1"/>
  <c r="H539" i="1"/>
  <c r="L538" i="1"/>
  <c r="H538" i="1"/>
  <c r="L537" i="1"/>
  <c r="H537" i="1"/>
  <c r="L536" i="1"/>
  <c r="H536" i="1"/>
  <c r="L535" i="1"/>
  <c r="H535" i="1"/>
  <c r="L534" i="1"/>
  <c r="H534" i="1"/>
  <c r="L533" i="1"/>
  <c r="H533" i="1"/>
  <c r="L532" i="1"/>
  <c r="H532" i="1"/>
  <c r="L531" i="1"/>
  <c r="H531" i="1"/>
  <c r="L530" i="1"/>
  <c r="H530" i="1"/>
  <c r="L529" i="1"/>
  <c r="H529" i="1"/>
  <c r="L528" i="1"/>
  <c r="H528" i="1"/>
  <c r="L527" i="1"/>
  <c r="H527" i="1"/>
  <c r="L526" i="1"/>
  <c r="H526" i="1"/>
  <c r="L525" i="1"/>
  <c r="H525" i="1"/>
  <c r="L524" i="1"/>
  <c r="H524" i="1"/>
  <c r="L523" i="1"/>
  <c r="H523" i="1"/>
  <c r="L522" i="1"/>
  <c r="H522" i="1"/>
  <c r="L521" i="1"/>
  <c r="H521" i="1"/>
  <c r="L520" i="1"/>
  <c r="H520" i="1"/>
  <c r="L519" i="1"/>
  <c r="H519" i="1"/>
  <c r="L518" i="1"/>
  <c r="H518" i="1"/>
  <c r="L517" i="1"/>
  <c r="H517" i="1"/>
  <c r="L516" i="1"/>
  <c r="H516" i="1"/>
  <c r="L515" i="1"/>
  <c r="H515" i="1"/>
  <c r="L514" i="1"/>
  <c r="H514" i="1"/>
  <c r="L513" i="1"/>
  <c r="H513" i="1"/>
  <c r="L512" i="1"/>
  <c r="H512" i="1"/>
  <c r="L511" i="1"/>
  <c r="H511" i="1"/>
  <c r="L510" i="1"/>
  <c r="H510" i="1"/>
  <c r="L509" i="1"/>
  <c r="H509" i="1"/>
  <c r="L508" i="1"/>
  <c r="H508" i="1"/>
  <c r="L507" i="1"/>
  <c r="H507" i="1"/>
  <c r="L506" i="1"/>
  <c r="H506" i="1"/>
  <c r="L505" i="1"/>
  <c r="H505" i="1"/>
  <c r="L504" i="1"/>
  <c r="H504" i="1"/>
  <c r="L503" i="1"/>
  <c r="H503" i="1"/>
  <c r="L502" i="1"/>
  <c r="H502" i="1"/>
  <c r="L501" i="1"/>
  <c r="H501" i="1"/>
  <c r="L500" i="1"/>
  <c r="H500" i="1"/>
  <c r="L499" i="1"/>
  <c r="H499" i="1"/>
  <c r="L498" i="1"/>
  <c r="H498" i="1"/>
  <c r="L497" i="1"/>
  <c r="H497" i="1"/>
  <c r="L496" i="1"/>
  <c r="H496" i="1"/>
  <c r="L495" i="1"/>
  <c r="H495" i="1"/>
  <c r="L494" i="1"/>
  <c r="H494" i="1"/>
  <c r="L493" i="1"/>
  <c r="H493" i="1"/>
  <c r="L492" i="1"/>
  <c r="H492" i="1"/>
  <c r="L491" i="1"/>
  <c r="H491" i="1"/>
  <c r="L490" i="1"/>
  <c r="H490" i="1"/>
  <c r="L489" i="1"/>
  <c r="H489" i="1"/>
  <c r="L488" i="1"/>
  <c r="H488" i="1"/>
  <c r="L487" i="1"/>
  <c r="H487" i="1"/>
  <c r="L486" i="1"/>
  <c r="H486" i="1"/>
  <c r="L485" i="1"/>
  <c r="H485" i="1"/>
  <c r="L484" i="1"/>
  <c r="H484" i="1"/>
  <c r="L483" i="1"/>
  <c r="H483" i="1"/>
  <c r="L482" i="1"/>
  <c r="H482" i="1"/>
  <c r="L481" i="1"/>
  <c r="H481" i="1"/>
  <c r="L480" i="1"/>
  <c r="H480" i="1"/>
  <c r="L479" i="1"/>
  <c r="H479" i="1"/>
  <c r="L478" i="1"/>
  <c r="H478" i="1"/>
  <c r="L477" i="1"/>
  <c r="H477" i="1"/>
  <c r="L476" i="1"/>
  <c r="H476" i="1"/>
  <c r="L475" i="1"/>
  <c r="H475" i="1"/>
  <c r="L474" i="1"/>
  <c r="H474" i="1"/>
  <c r="L473" i="1"/>
  <c r="H473" i="1"/>
  <c r="L472" i="1"/>
  <c r="H472" i="1"/>
  <c r="L471" i="1"/>
  <c r="H471" i="1"/>
  <c r="L470" i="1"/>
  <c r="H470" i="1"/>
  <c r="L469" i="1"/>
  <c r="H469" i="1"/>
  <c r="L468" i="1"/>
  <c r="H468" i="1"/>
  <c r="L467" i="1"/>
  <c r="H467" i="1"/>
  <c r="L466" i="1"/>
  <c r="H466" i="1"/>
  <c r="L465" i="1"/>
  <c r="H465" i="1"/>
  <c r="L464" i="1"/>
  <c r="H464" i="1"/>
  <c r="L463" i="1"/>
  <c r="H463" i="1"/>
  <c r="L462" i="1"/>
  <c r="H462" i="1"/>
  <c r="L461" i="1"/>
  <c r="H461" i="1"/>
  <c r="L460" i="1"/>
  <c r="H460" i="1"/>
  <c r="L459" i="1"/>
  <c r="H459" i="1"/>
  <c r="L458" i="1"/>
  <c r="H458" i="1"/>
  <c r="L457" i="1"/>
  <c r="H457" i="1"/>
  <c r="L456" i="1"/>
  <c r="H456" i="1"/>
  <c r="L455" i="1"/>
  <c r="H455" i="1"/>
  <c r="L454" i="1"/>
  <c r="H454" i="1"/>
  <c r="L453" i="1"/>
  <c r="H453" i="1"/>
  <c r="L452" i="1"/>
  <c r="H452" i="1"/>
  <c r="L451" i="1"/>
  <c r="H451" i="1"/>
  <c r="L450" i="1"/>
  <c r="H450" i="1"/>
  <c r="L449" i="1"/>
  <c r="H449" i="1"/>
  <c r="L448" i="1"/>
  <c r="H448" i="1"/>
  <c r="L447" i="1"/>
  <c r="H447" i="1"/>
  <c r="L446" i="1"/>
  <c r="H446" i="1"/>
  <c r="L445" i="1"/>
  <c r="H445" i="1"/>
  <c r="L444" i="1"/>
  <c r="H444" i="1"/>
  <c r="L443" i="1"/>
  <c r="H443" i="1"/>
  <c r="L442" i="1"/>
  <c r="H442" i="1"/>
  <c r="L441" i="1"/>
  <c r="H441" i="1"/>
  <c r="L440" i="1"/>
  <c r="H440" i="1"/>
  <c r="L439" i="1"/>
  <c r="H439" i="1"/>
  <c r="L438" i="1"/>
  <c r="H438" i="1"/>
  <c r="L437" i="1"/>
  <c r="H437" i="1"/>
  <c r="L436" i="1"/>
  <c r="H436" i="1"/>
  <c r="L435" i="1"/>
  <c r="H435" i="1"/>
  <c r="L434" i="1"/>
  <c r="H434" i="1"/>
  <c r="L433" i="1"/>
  <c r="H433" i="1"/>
  <c r="L432" i="1"/>
  <c r="H432" i="1"/>
  <c r="L431" i="1"/>
  <c r="H431" i="1"/>
  <c r="L430" i="1"/>
  <c r="H430" i="1"/>
  <c r="L429" i="1"/>
  <c r="H429" i="1"/>
  <c r="L428" i="1"/>
  <c r="H428" i="1"/>
  <c r="L427" i="1"/>
  <c r="H427" i="1"/>
  <c r="L426" i="1"/>
  <c r="H426" i="1"/>
  <c r="L425" i="1"/>
  <c r="H425" i="1"/>
  <c r="L424" i="1"/>
  <c r="H424" i="1"/>
  <c r="L423" i="1"/>
  <c r="H423" i="1"/>
  <c r="L422" i="1"/>
  <c r="H422" i="1"/>
  <c r="L421" i="1"/>
  <c r="H421" i="1"/>
  <c r="L420" i="1"/>
  <c r="H420" i="1"/>
  <c r="L419" i="1"/>
  <c r="H419" i="1"/>
  <c r="L418" i="1"/>
  <c r="H418" i="1"/>
  <c r="L417" i="1"/>
  <c r="H417" i="1"/>
  <c r="L416" i="1"/>
  <c r="H416" i="1"/>
  <c r="L415" i="1"/>
  <c r="H415" i="1"/>
  <c r="L414" i="1"/>
  <c r="H414" i="1"/>
  <c r="L413" i="1"/>
  <c r="H413" i="1"/>
  <c r="L412" i="1"/>
  <c r="H412" i="1"/>
  <c r="L411" i="1"/>
  <c r="H411" i="1"/>
  <c r="L410" i="1"/>
  <c r="H410" i="1"/>
  <c r="L409" i="1"/>
  <c r="H409" i="1"/>
  <c r="L408" i="1"/>
  <c r="H408" i="1"/>
  <c r="L407" i="1"/>
  <c r="H407" i="1"/>
  <c r="L406" i="1"/>
  <c r="H406" i="1"/>
  <c r="L405" i="1"/>
  <c r="H405" i="1"/>
  <c r="L404" i="1"/>
  <c r="H404" i="1"/>
  <c r="L403" i="1"/>
  <c r="H403" i="1"/>
  <c r="L402" i="1"/>
  <c r="H402" i="1"/>
  <c r="L401" i="1"/>
  <c r="H401" i="1"/>
  <c r="L400" i="1"/>
  <c r="H400" i="1"/>
  <c r="L399" i="1"/>
  <c r="H399" i="1"/>
  <c r="L398" i="1"/>
  <c r="H398" i="1"/>
  <c r="L397" i="1"/>
  <c r="H397" i="1"/>
  <c r="L396" i="1"/>
  <c r="H396" i="1"/>
  <c r="L395" i="1"/>
  <c r="H395" i="1"/>
  <c r="L394" i="1"/>
  <c r="H394" i="1"/>
  <c r="L393" i="1"/>
  <c r="H393" i="1"/>
  <c r="L392" i="1"/>
  <c r="H392" i="1"/>
  <c r="L391" i="1"/>
  <c r="H391" i="1"/>
  <c r="L390" i="1"/>
  <c r="H390" i="1"/>
  <c r="L389" i="1"/>
  <c r="H389" i="1"/>
  <c r="L388" i="1"/>
  <c r="H388" i="1"/>
  <c r="L387" i="1"/>
  <c r="H387" i="1"/>
  <c r="L386" i="1"/>
  <c r="H386" i="1"/>
  <c r="L385" i="1"/>
  <c r="H385" i="1"/>
  <c r="L384" i="1"/>
  <c r="H384" i="1"/>
  <c r="L383" i="1"/>
  <c r="H383" i="1"/>
  <c r="L382" i="1"/>
  <c r="H382" i="1"/>
  <c r="L381" i="1"/>
  <c r="H381" i="1"/>
  <c r="L380" i="1"/>
  <c r="H380" i="1"/>
  <c r="L379" i="1"/>
  <c r="H379" i="1"/>
  <c r="L378" i="1"/>
  <c r="H378" i="1"/>
  <c r="L377" i="1"/>
  <c r="H377" i="1"/>
  <c r="L376" i="1"/>
  <c r="H376" i="1"/>
  <c r="L375" i="1"/>
  <c r="H375" i="1"/>
  <c r="L374" i="1"/>
  <c r="H374" i="1"/>
  <c r="L373" i="1"/>
  <c r="H373" i="1"/>
  <c r="L372" i="1"/>
  <c r="H372" i="1"/>
  <c r="L371" i="1"/>
  <c r="H371" i="1"/>
  <c r="L370" i="1"/>
  <c r="H370" i="1"/>
  <c r="L369" i="1"/>
  <c r="H369" i="1"/>
  <c r="L368" i="1"/>
  <c r="H368" i="1"/>
  <c r="L367" i="1"/>
  <c r="H367" i="1"/>
  <c r="L366" i="1"/>
  <c r="H366" i="1"/>
  <c r="L365" i="1"/>
  <c r="H365" i="1"/>
  <c r="L364" i="1"/>
  <c r="H364" i="1"/>
  <c r="L363" i="1"/>
  <c r="H363" i="1"/>
  <c r="L362" i="1"/>
  <c r="H362" i="1"/>
  <c r="L361" i="1"/>
  <c r="H361" i="1"/>
  <c r="L360" i="1"/>
  <c r="H360" i="1"/>
  <c r="L359" i="1"/>
  <c r="H359" i="1"/>
  <c r="L358" i="1"/>
  <c r="H358" i="1"/>
  <c r="L357" i="1"/>
  <c r="H357" i="1"/>
  <c r="L356" i="1"/>
  <c r="H356" i="1"/>
  <c r="L355" i="1"/>
  <c r="H355" i="1"/>
  <c r="L354" i="1"/>
  <c r="H354" i="1"/>
  <c r="L353" i="1"/>
  <c r="H353" i="1"/>
  <c r="L352" i="1"/>
  <c r="H352" i="1"/>
  <c r="L351" i="1"/>
  <c r="H351" i="1"/>
  <c r="L350" i="1"/>
  <c r="H350" i="1"/>
  <c r="L349" i="1"/>
  <c r="H349" i="1"/>
  <c r="L348" i="1"/>
  <c r="H348" i="1"/>
  <c r="L347" i="1"/>
  <c r="H347" i="1"/>
  <c r="L346" i="1"/>
  <c r="H346" i="1"/>
  <c r="L345" i="1"/>
  <c r="H345" i="1"/>
  <c r="L344" i="1"/>
  <c r="H344" i="1"/>
  <c r="L343" i="1"/>
  <c r="H343" i="1"/>
  <c r="L342" i="1"/>
  <c r="H342" i="1"/>
  <c r="L341" i="1"/>
  <c r="H341" i="1"/>
  <c r="L340" i="1"/>
  <c r="H340" i="1"/>
  <c r="L339" i="1"/>
  <c r="H339" i="1"/>
  <c r="L338" i="1"/>
  <c r="H338" i="1"/>
  <c r="L337" i="1"/>
  <c r="H337" i="1"/>
  <c r="L336" i="1"/>
  <c r="H336" i="1"/>
  <c r="L335" i="1"/>
  <c r="H335" i="1"/>
  <c r="L334" i="1"/>
  <c r="H334" i="1"/>
  <c r="L333" i="1"/>
  <c r="H333" i="1"/>
  <c r="L332" i="1"/>
  <c r="H332" i="1"/>
  <c r="L331" i="1"/>
  <c r="H331" i="1"/>
  <c r="L330" i="1"/>
  <c r="H330" i="1"/>
  <c r="L329" i="1"/>
  <c r="H329" i="1"/>
  <c r="L328" i="1"/>
  <c r="H328" i="1"/>
  <c r="L327" i="1"/>
  <c r="H327" i="1"/>
  <c r="L326" i="1"/>
  <c r="H326" i="1"/>
  <c r="L325" i="1"/>
  <c r="H325" i="1"/>
  <c r="L324" i="1"/>
  <c r="H324" i="1"/>
  <c r="L323" i="1"/>
  <c r="H323" i="1"/>
  <c r="L322" i="1"/>
  <c r="H322" i="1"/>
  <c r="L321" i="1"/>
  <c r="H321" i="1"/>
  <c r="L320" i="1"/>
  <c r="H320" i="1"/>
  <c r="L319" i="1"/>
  <c r="H319" i="1"/>
  <c r="L318" i="1"/>
  <c r="H318" i="1"/>
  <c r="L317" i="1"/>
  <c r="H317" i="1"/>
  <c r="L316" i="1"/>
  <c r="H316" i="1"/>
  <c r="L315" i="1"/>
  <c r="H315" i="1"/>
  <c r="L314" i="1"/>
  <c r="H314" i="1"/>
  <c r="L313" i="1"/>
  <c r="H313" i="1"/>
  <c r="L312" i="1"/>
  <c r="H312" i="1"/>
  <c r="L311" i="1"/>
  <c r="H311" i="1"/>
  <c r="L310" i="1"/>
  <c r="H310" i="1"/>
  <c r="L309" i="1"/>
  <c r="H309" i="1"/>
  <c r="L308" i="1"/>
  <c r="H308" i="1"/>
  <c r="L307" i="1"/>
  <c r="H307" i="1"/>
  <c r="L306" i="1"/>
  <c r="H306" i="1"/>
  <c r="L305" i="1"/>
  <c r="H305" i="1"/>
  <c r="L304" i="1"/>
  <c r="H304" i="1"/>
  <c r="L303" i="1"/>
  <c r="H303" i="1"/>
  <c r="L302" i="1"/>
  <c r="H302" i="1"/>
  <c r="L301" i="1"/>
  <c r="H301" i="1"/>
  <c r="L300" i="1"/>
  <c r="H300" i="1"/>
  <c r="L299" i="1"/>
  <c r="H299" i="1"/>
  <c r="L298" i="1"/>
  <c r="H298" i="1"/>
  <c r="L297" i="1"/>
  <c r="H297" i="1"/>
  <c r="L296" i="1"/>
  <c r="H296" i="1"/>
  <c r="L295" i="1"/>
  <c r="H295" i="1"/>
  <c r="L294" i="1"/>
  <c r="H294" i="1"/>
  <c r="L293" i="1"/>
  <c r="H293" i="1"/>
  <c r="L292" i="1"/>
  <c r="H292" i="1"/>
  <c r="L291" i="1"/>
  <c r="H291" i="1"/>
  <c r="L290" i="1"/>
  <c r="H290" i="1"/>
  <c r="L289" i="1"/>
  <c r="H289" i="1"/>
  <c r="L288" i="1"/>
  <c r="H288" i="1"/>
  <c r="L287" i="1"/>
  <c r="H287" i="1"/>
  <c r="L286" i="1"/>
  <c r="H286" i="1"/>
  <c r="L285" i="1"/>
  <c r="H285" i="1"/>
  <c r="L284" i="1"/>
  <c r="H284" i="1"/>
  <c r="L283" i="1"/>
  <c r="H283" i="1"/>
  <c r="L282" i="1"/>
  <c r="H282" i="1"/>
  <c r="L281" i="1"/>
  <c r="H281" i="1"/>
  <c r="L280" i="1"/>
  <c r="H280" i="1"/>
  <c r="L279" i="1"/>
  <c r="H279" i="1"/>
  <c r="L278" i="1"/>
  <c r="H278" i="1"/>
  <c r="L277" i="1"/>
  <c r="H277" i="1"/>
  <c r="L276" i="1"/>
  <c r="H276" i="1"/>
  <c r="L275" i="1"/>
  <c r="H275" i="1"/>
  <c r="L274" i="1"/>
  <c r="H274" i="1"/>
  <c r="L273" i="1"/>
  <c r="H273" i="1"/>
  <c r="L272" i="1"/>
  <c r="H272" i="1"/>
  <c r="L271" i="1"/>
  <c r="H271" i="1"/>
  <c r="L270" i="1"/>
  <c r="H270" i="1"/>
  <c r="L269" i="1"/>
  <c r="H269" i="1"/>
  <c r="L268" i="1"/>
  <c r="H268" i="1"/>
  <c r="L267" i="1"/>
  <c r="H267" i="1"/>
  <c r="L266" i="1"/>
  <c r="H266" i="1"/>
  <c r="L265" i="1"/>
  <c r="H265" i="1"/>
  <c r="L264" i="1"/>
  <c r="H264" i="1"/>
  <c r="L263" i="1"/>
  <c r="H263" i="1"/>
  <c r="L262" i="1"/>
  <c r="H262" i="1"/>
  <c r="L261" i="1"/>
  <c r="H261" i="1"/>
  <c r="L260" i="1"/>
  <c r="H260" i="1"/>
  <c r="L259" i="1"/>
  <c r="H259" i="1"/>
  <c r="L258" i="1"/>
  <c r="H258" i="1"/>
  <c r="L257" i="1"/>
  <c r="H257" i="1"/>
  <c r="L256" i="1"/>
  <c r="H256" i="1"/>
  <c r="L255" i="1"/>
  <c r="H255" i="1"/>
  <c r="L254" i="1"/>
  <c r="H254" i="1"/>
  <c r="L253" i="1"/>
  <c r="H253" i="1"/>
  <c r="L252" i="1"/>
  <c r="H252" i="1"/>
  <c r="L251" i="1"/>
  <c r="H251" i="1"/>
  <c r="L250" i="1"/>
  <c r="H250" i="1"/>
  <c r="L249" i="1"/>
  <c r="H249" i="1"/>
  <c r="L248" i="1"/>
  <c r="H248" i="1"/>
  <c r="L247" i="1"/>
  <c r="H247" i="1"/>
  <c r="L246" i="1"/>
  <c r="H246" i="1"/>
  <c r="L245" i="1"/>
  <c r="H245" i="1"/>
  <c r="L244" i="1"/>
  <c r="H244" i="1"/>
  <c r="L243" i="1"/>
  <c r="H243" i="1"/>
  <c r="L242" i="1"/>
  <c r="H242" i="1"/>
  <c r="L241" i="1"/>
  <c r="H241" i="1"/>
  <c r="L240" i="1"/>
  <c r="H240" i="1"/>
  <c r="L239" i="1"/>
  <c r="H239" i="1"/>
  <c r="L238" i="1"/>
  <c r="H238" i="1"/>
  <c r="L237" i="1"/>
  <c r="H237" i="1"/>
  <c r="L236" i="1"/>
  <c r="H236" i="1"/>
  <c r="L235" i="1"/>
  <c r="H235" i="1"/>
  <c r="L234" i="1"/>
  <c r="H234" i="1"/>
  <c r="L233" i="1"/>
  <c r="H233" i="1"/>
  <c r="L232" i="1"/>
  <c r="H232" i="1"/>
  <c r="L231" i="1"/>
  <c r="H231" i="1"/>
  <c r="L230" i="1"/>
  <c r="H230" i="1"/>
  <c r="L229" i="1"/>
  <c r="H229" i="1"/>
  <c r="L228" i="1"/>
  <c r="H228" i="1"/>
  <c r="L227" i="1"/>
  <c r="H227" i="1"/>
  <c r="L226" i="1"/>
  <c r="H226" i="1"/>
  <c r="L225" i="1"/>
  <c r="H225" i="1"/>
  <c r="L224" i="1"/>
  <c r="H224" i="1"/>
  <c r="L223" i="1"/>
  <c r="H223" i="1"/>
  <c r="L222" i="1"/>
  <c r="H222" i="1"/>
  <c r="L221" i="1"/>
  <c r="H221" i="1"/>
  <c r="L220" i="1"/>
  <c r="H220" i="1"/>
  <c r="L219" i="1"/>
  <c r="H219" i="1"/>
  <c r="L218" i="1"/>
  <c r="H218" i="1"/>
  <c r="L217" i="1"/>
  <c r="H217" i="1"/>
  <c r="L216" i="1"/>
  <c r="H216" i="1"/>
  <c r="L215" i="1"/>
  <c r="H215" i="1"/>
  <c r="L214" i="1"/>
  <c r="H214" i="1"/>
  <c r="L213" i="1"/>
  <c r="H213" i="1"/>
  <c r="L212" i="1"/>
  <c r="H212" i="1"/>
  <c r="L211" i="1"/>
  <c r="H211" i="1"/>
  <c r="L210" i="1"/>
  <c r="H210" i="1"/>
  <c r="L209" i="1"/>
  <c r="H209" i="1"/>
  <c r="L208" i="1"/>
  <c r="H208" i="1"/>
  <c r="L207" i="1"/>
  <c r="H207" i="1"/>
  <c r="L206" i="1"/>
  <c r="H206" i="1"/>
  <c r="L205" i="1"/>
  <c r="H205" i="1"/>
  <c r="L204" i="1"/>
  <c r="H204" i="1"/>
  <c r="L203" i="1"/>
  <c r="H203" i="1"/>
  <c r="L202" i="1"/>
  <c r="H202" i="1"/>
  <c r="L201" i="1"/>
  <c r="H201" i="1"/>
  <c r="L200" i="1"/>
  <c r="H200" i="1"/>
  <c r="L199" i="1"/>
  <c r="H199" i="1"/>
  <c r="L198" i="1"/>
  <c r="H198" i="1"/>
  <c r="L197" i="1"/>
  <c r="H197" i="1"/>
  <c r="L196" i="1"/>
  <c r="H196" i="1"/>
  <c r="L195" i="1"/>
  <c r="H195" i="1"/>
  <c r="L194" i="1"/>
  <c r="H194" i="1"/>
  <c r="L193" i="1"/>
  <c r="H193" i="1"/>
  <c r="L192" i="1"/>
  <c r="H192" i="1"/>
  <c r="L191" i="1"/>
  <c r="H191" i="1"/>
  <c r="L190" i="1"/>
  <c r="H190" i="1"/>
  <c r="L189" i="1"/>
  <c r="H189" i="1"/>
  <c r="L188" i="1"/>
  <c r="H188" i="1"/>
  <c r="L187" i="1"/>
  <c r="H187" i="1"/>
  <c r="L186" i="1"/>
  <c r="H186" i="1"/>
  <c r="L185" i="1"/>
  <c r="H185" i="1"/>
  <c r="L184" i="1"/>
  <c r="H184" i="1"/>
  <c r="L183" i="1"/>
  <c r="H183" i="1"/>
  <c r="L182" i="1"/>
  <c r="H182" i="1"/>
  <c r="L181" i="1"/>
  <c r="H181" i="1"/>
  <c r="L180" i="1"/>
  <c r="H180" i="1"/>
  <c r="L179" i="1"/>
  <c r="H179" i="1"/>
  <c r="L178" i="1"/>
  <c r="H178" i="1"/>
  <c r="L177" i="1"/>
  <c r="H177" i="1"/>
  <c r="L176" i="1"/>
  <c r="H176" i="1"/>
  <c r="L175" i="1"/>
  <c r="H175" i="1"/>
  <c r="L174" i="1"/>
  <c r="H174" i="1"/>
  <c r="L173" i="1"/>
  <c r="H173" i="1"/>
  <c r="L172" i="1"/>
  <c r="H172" i="1"/>
  <c r="L171" i="1"/>
  <c r="H171" i="1"/>
  <c r="L170" i="1"/>
  <c r="H170" i="1"/>
  <c r="L169" i="1"/>
  <c r="H169" i="1"/>
  <c r="L168" i="1"/>
  <c r="H168" i="1"/>
  <c r="L167" i="1"/>
  <c r="H167" i="1"/>
  <c r="L166" i="1"/>
  <c r="H166" i="1"/>
  <c r="L165" i="1"/>
  <c r="H165" i="1"/>
  <c r="L164" i="1"/>
  <c r="H164" i="1"/>
  <c r="L163" i="1"/>
  <c r="H163" i="1"/>
  <c r="L162" i="1"/>
  <c r="H162" i="1"/>
  <c r="L161" i="1"/>
  <c r="H161" i="1"/>
  <c r="L160" i="1"/>
  <c r="H160" i="1"/>
  <c r="L159" i="1"/>
  <c r="H159" i="1"/>
  <c r="L158" i="1"/>
  <c r="H158" i="1"/>
  <c r="L157" i="1"/>
  <c r="H157" i="1"/>
  <c r="L156" i="1"/>
  <c r="H156" i="1"/>
  <c r="L155" i="1"/>
  <c r="H155" i="1"/>
  <c r="L154" i="1"/>
  <c r="H154" i="1"/>
  <c r="L153" i="1"/>
  <c r="H153" i="1"/>
  <c r="L152" i="1"/>
  <c r="H152" i="1"/>
  <c r="L151" i="1"/>
  <c r="H151" i="1"/>
  <c r="L150" i="1"/>
  <c r="H150" i="1"/>
  <c r="L149" i="1"/>
  <c r="H149" i="1"/>
  <c r="L148" i="1"/>
  <c r="H148" i="1"/>
  <c r="L147" i="1"/>
  <c r="H147" i="1"/>
  <c r="L146" i="1"/>
  <c r="H146" i="1"/>
  <c r="L145" i="1"/>
  <c r="H145" i="1"/>
  <c r="L144" i="1"/>
  <c r="H144" i="1"/>
  <c r="L143" i="1"/>
  <c r="H143" i="1"/>
  <c r="L142" i="1"/>
  <c r="H142" i="1"/>
  <c r="L141" i="1"/>
  <c r="H141" i="1"/>
  <c r="L140" i="1"/>
  <c r="H140" i="1"/>
  <c r="L139" i="1"/>
  <c r="H139" i="1"/>
  <c r="L138" i="1"/>
  <c r="H138" i="1"/>
  <c r="L137" i="1"/>
  <c r="H137" i="1"/>
  <c r="L136" i="1"/>
  <c r="H136" i="1"/>
  <c r="L135" i="1"/>
  <c r="H135" i="1"/>
  <c r="L134" i="1"/>
  <c r="H134" i="1"/>
  <c r="L133" i="1"/>
  <c r="H133" i="1"/>
  <c r="L132" i="1"/>
  <c r="H132" i="1"/>
  <c r="L131" i="1"/>
  <c r="H131" i="1"/>
  <c r="L130" i="1"/>
  <c r="H130" i="1"/>
  <c r="L129" i="1"/>
  <c r="H129" i="1"/>
  <c r="L128" i="1"/>
  <c r="H128" i="1"/>
  <c r="L127" i="1"/>
  <c r="H127" i="1"/>
  <c r="L126" i="1"/>
  <c r="H126" i="1"/>
  <c r="L125" i="1"/>
  <c r="H125" i="1"/>
  <c r="L124" i="1"/>
  <c r="H124" i="1"/>
  <c r="L123" i="1"/>
  <c r="H123" i="1"/>
  <c r="L122" i="1"/>
  <c r="H122" i="1"/>
  <c r="L121" i="1"/>
  <c r="H121" i="1"/>
  <c r="L120" i="1"/>
  <c r="H120" i="1"/>
  <c r="L119" i="1"/>
  <c r="H119" i="1"/>
  <c r="L118" i="1"/>
  <c r="H118" i="1"/>
  <c r="L117" i="1"/>
  <c r="H117" i="1"/>
  <c r="L116" i="1"/>
  <c r="H116" i="1"/>
  <c r="L115" i="1"/>
  <c r="H115" i="1"/>
  <c r="L114" i="1"/>
  <c r="H114" i="1"/>
  <c r="L113" i="1"/>
  <c r="H113" i="1"/>
  <c r="L112" i="1"/>
  <c r="H112" i="1"/>
  <c r="L111" i="1"/>
  <c r="H111" i="1"/>
  <c r="L110" i="1"/>
  <c r="H110" i="1"/>
  <c r="L109" i="1"/>
  <c r="H109" i="1"/>
  <c r="L108" i="1"/>
  <c r="H108" i="1"/>
  <c r="L107" i="1"/>
  <c r="H107" i="1"/>
  <c r="L106" i="1"/>
  <c r="H106" i="1"/>
  <c r="L105" i="1"/>
  <c r="H105" i="1"/>
  <c r="L104" i="1"/>
  <c r="H104" i="1"/>
  <c r="L103" i="1"/>
  <c r="H103" i="1"/>
  <c r="L102" i="1"/>
  <c r="H102" i="1"/>
  <c r="L101" i="1"/>
  <c r="H101" i="1"/>
  <c r="L100" i="1"/>
  <c r="H100" i="1"/>
  <c r="L99" i="1"/>
  <c r="H99" i="1"/>
  <c r="L98" i="1"/>
  <c r="H98" i="1"/>
  <c r="L97" i="1"/>
  <c r="H97" i="1"/>
  <c r="L96" i="1"/>
  <c r="H96" i="1"/>
  <c r="L95" i="1"/>
  <c r="H95" i="1"/>
  <c r="L94" i="1"/>
  <c r="H94" i="1"/>
  <c r="L93" i="1"/>
  <c r="H93" i="1"/>
  <c r="L92" i="1"/>
  <c r="H92" i="1"/>
  <c r="L91" i="1"/>
  <c r="H91" i="1"/>
  <c r="L90" i="1"/>
  <c r="H90" i="1"/>
  <c r="L89" i="1"/>
  <c r="H89" i="1"/>
  <c r="L88" i="1"/>
  <c r="H88" i="1"/>
  <c r="L87" i="1"/>
  <c r="H87" i="1"/>
  <c r="L86" i="1"/>
  <c r="H86" i="1"/>
  <c r="L85" i="1"/>
  <c r="H85" i="1"/>
  <c r="L84" i="1"/>
  <c r="H84" i="1"/>
  <c r="L83" i="1"/>
  <c r="H83" i="1"/>
  <c r="L82" i="1"/>
  <c r="H82" i="1"/>
  <c r="L81" i="1"/>
  <c r="H81" i="1"/>
  <c r="L80" i="1"/>
  <c r="H80" i="1"/>
  <c r="L79" i="1"/>
  <c r="H79" i="1"/>
  <c r="L78" i="1"/>
  <c r="H78" i="1"/>
  <c r="L77" i="1"/>
  <c r="H77" i="1"/>
  <c r="L76" i="1"/>
  <c r="H76" i="1"/>
  <c r="L75" i="1"/>
  <c r="H75" i="1"/>
  <c r="L74" i="1"/>
  <c r="H74" i="1"/>
  <c r="L73" i="1"/>
  <c r="H73" i="1"/>
  <c r="L72" i="1"/>
  <c r="H72" i="1"/>
  <c r="L71" i="1"/>
  <c r="H71" i="1"/>
  <c r="L70" i="1"/>
  <c r="H70" i="1"/>
  <c r="L69" i="1"/>
  <c r="H69" i="1"/>
  <c r="L68" i="1"/>
  <c r="H68" i="1"/>
  <c r="L67" i="1"/>
  <c r="H67" i="1"/>
  <c r="L66" i="1"/>
  <c r="H66" i="1"/>
  <c r="L65" i="1"/>
  <c r="H65" i="1"/>
  <c r="L64" i="1"/>
  <c r="H64" i="1"/>
  <c r="L63" i="1"/>
  <c r="H63" i="1"/>
  <c r="L62" i="1"/>
  <c r="H62" i="1"/>
  <c r="L61" i="1"/>
  <c r="H61" i="1"/>
  <c r="L60" i="1"/>
  <c r="H60" i="1"/>
  <c r="L59" i="1"/>
  <c r="H59" i="1"/>
  <c r="L58" i="1"/>
  <c r="H58" i="1"/>
  <c r="L57" i="1"/>
  <c r="H57" i="1"/>
  <c r="L56" i="1"/>
  <c r="H56" i="1"/>
  <c r="L55" i="1"/>
  <c r="H55" i="1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L10" i="1"/>
  <c r="H10" i="1"/>
  <c r="L9" i="1"/>
  <c r="H9" i="1"/>
  <c r="L8" i="1"/>
  <c r="H8" i="1"/>
  <c r="L7" i="1"/>
  <c r="H7" i="1"/>
  <c r="L6" i="1"/>
  <c r="H6" i="1"/>
  <c r="L5" i="1"/>
  <c r="H5" i="1"/>
  <c r="L4" i="1"/>
  <c r="H4" i="1"/>
  <c r="L3" i="1"/>
  <c r="H3" i="1"/>
  <c r="L2" i="1"/>
  <c r="H2" i="1"/>
</calcChain>
</file>

<file path=xl/sharedStrings.xml><?xml version="1.0" encoding="utf-8"?>
<sst xmlns="http://schemas.openxmlformats.org/spreadsheetml/2006/main" count="20283" uniqueCount="5064">
  <si>
    <t>Anno</t>
  </si>
  <si>
    <t>Ordinativo</t>
  </si>
  <si>
    <t>Data Ord.</t>
  </si>
  <si>
    <t>MANDATO/REVERSALE</t>
  </si>
  <si>
    <t>Uff. Reg. PN/Doc collegato</t>
  </si>
  <si>
    <t>NR PROT.</t>
  </si>
  <si>
    <t>Data Protocollo</t>
  </si>
  <si>
    <t>DESCRIZIONE ORD</t>
  </si>
  <si>
    <t>Conto di Debito/Credito</t>
  </si>
  <si>
    <t>Importo</t>
  </si>
  <si>
    <t>Siope</t>
  </si>
  <si>
    <t>DESCRIZIONE SIOPE</t>
  </si>
  <si>
    <t>Forn/Clie</t>
  </si>
  <si>
    <t>Descrizione Forn/Clie</t>
  </si>
  <si>
    <t>Cig</t>
  </si>
  <si>
    <t>Motivo Escl. Cig</t>
  </si>
  <si>
    <t>C.U.P.</t>
  </si>
  <si>
    <t>Estremi Doc.</t>
  </si>
  <si>
    <t>Tipo Doc.</t>
  </si>
  <si>
    <t>Num. Doc.</t>
  </si>
  <si>
    <t>Data Doc.</t>
  </si>
  <si>
    <t>Data Scad.</t>
  </si>
  <si>
    <t>Data Scad. Eff.</t>
  </si>
  <si>
    <t>D-UO01-2023-100089</t>
  </si>
  <si>
    <t>Mandato</t>
  </si>
  <si>
    <t>UD01 - UFFICIO REGISTAZIONE DOCUMENTI AMMINISTRAZIONE</t>
  </si>
  <si>
    <t>1656</t>
  </si>
  <si>
    <t>0204040101 Debiti verso soggetti privati</t>
  </si>
  <si>
    <t>U5598</t>
  </si>
  <si>
    <t>497704</t>
  </si>
  <si>
    <t>TELPRESS ITALIA S.r.l.</t>
  </si>
  <si>
    <t>Z19211EB7E</t>
  </si>
  <si>
    <t/>
  </si>
  <si>
    <t xml:space="preserve">F_A-DEF-2023-679 </t>
  </si>
  <si>
    <t>Fattura</t>
  </si>
  <si>
    <t>019959-S</t>
  </si>
  <si>
    <t>D-UO01-2023-100093</t>
  </si>
  <si>
    <t>2120</t>
  </si>
  <si>
    <t>U3213</t>
  </si>
  <si>
    <t>532669</t>
  </si>
  <si>
    <t>OFFICINA DELLA FORMAZIONE</t>
  </si>
  <si>
    <t>ZC43849253</t>
  </si>
  <si>
    <t xml:space="preserve">F_A-DEF-2023-832 </t>
  </si>
  <si>
    <t>FATTPA 2_23</t>
  </si>
  <si>
    <t>U5499</t>
  </si>
  <si>
    <t>ACCORDO_AMM_AGGIUDICATRICI</t>
  </si>
  <si>
    <t>D-UO01-2023-100094</t>
  </si>
  <si>
    <t>3087</t>
  </si>
  <si>
    <t>U3207</t>
  </si>
  <si>
    <t>510047</t>
  </si>
  <si>
    <t>GETEC ITALIA SPA (EX-ANTAS S.P.A.)</t>
  </si>
  <si>
    <t>8939264205</t>
  </si>
  <si>
    <t xml:space="preserve">F_A-DEF-2023-868 </t>
  </si>
  <si>
    <t>000323/PA</t>
  </si>
  <si>
    <t>2477</t>
  </si>
  <si>
    <t xml:space="preserve">F_A-DEF-2023-793 </t>
  </si>
  <si>
    <t>000192/PA</t>
  </si>
  <si>
    <t>D-UO01-2023-100097</t>
  </si>
  <si>
    <t>1254</t>
  </si>
  <si>
    <t>U3209</t>
  </si>
  <si>
    <t>512170</t>
  </si>
  <si>
    <t>AGSM AIM ENERGIA S.P.A.</t>
  </si>
  <si>
    <t>APPALTI_ENERGIA_ACQUA</t>
  </si>
  <si>
    <t xml:space="preserve">F_A-DEF-2023-331 </t>
  </si>
  <si>
    <t>FE000120230000123360</t>
  </si>
  <si>
    <t>1248</t>
  </si>
  <si>
    <t xml:space="preserve">F_A-DEF-2023-330 </t>
  </si>
  <si>
    <t>FE000120230000123362</t>
  </si>
  <si>
    <t>1246</t>
  </si>
  <si>
    <t xml:space="preserve">F_A-DEF-2023-328 </t>
  </si>
  <si>
    <t>FE000120230000123361</t>
  </si>
  <si>
    <t>1240</t>
  </si>
  <si>
    <t xml:space="preserve">F_A-DEF-2023-297 </t>
  </si>
  <si>
    <t>FE000120230000123316</t>
  </si>
  <si>
    <t>D-UO01-2023-100098</t>
  </si>
  <si>
    <t>1253</t>
  </si>
  <si>
    <t xml:space="preserve">F_A-DEF-2023-332 </t>
  </si>
  <si>
    <t>FE000120230000123363</t>
  </si>
  <si>
    <t>D-UO01-2023-100099</t>
  </si>
  <si>
    <t>U3211</t>
  </si>
  <si>
    <t>495008</t>
  </si>
  <si>
    <t>CONTEC MARINE SRL</t>
  </si>
  <si>
    <t xml:space="preserve">-- </t>
  </si>
  <si>
    <t>D-UO01-2023-100100</t>
  </si>
  <si>
    <t>D-UO01-2023-100102</t>
  </si>
  <si>
    <t>930</t>
  </si>
  <si>
    <t>7662</t>
  </si>
  <si>
    <t>AON S.P.A.</t>
  </si>
  <si>
    <t>81117858BD</t>
  </si>
  <si>
    <t xml:space="preserve">DISP_DEF-2023-1 </t>
  </si>
  <si>
    <t>1</t>
  </si>
  <si>
    <t>D-UO01-2023-100106</t>
  </si>
  <si>
    <t>2618</t>
  </si>
  <si>
    <t>U3212</t>
  </si>
  <si>
    <t>444111</t>
  </si>
  <si>
    <t>GPI SPA</t>
  </si>
  <si>
    <t>8765538EC6</t>
  </si>
  <si>
    <t xml:space="preserve">F_A-DEF-2023-1009 </t>
  </si>
  <si>
    <t>014/392</t>
  </si>
  <si>
    <t>D-UO01-2023-100107</t>
  </si>
  <si>
    <t>2943</t>
  </si>
  <si>
    <t>U3204</t>
  </si>
  <si>
    <t>197481</t>
  </si>
  <si>
    <t>MARKAS S.R.L.</t>
  </si>
  <si>
    <t>8850070CCA</t>
  </si>
  <si>
    <t xml:space="preserve">F_A-DEF-2023-1128 </t>
  </si>
  <si>
    <t>23V3000531</t>
  </si>
  <si>
    <t>3352</t>
  </si>
  <si>
    <t xml:space="preserve">F_A-DEF-2023-1148 </t>
  </si>
  <si>
    <t>23V3000534</t>
  </si>
  <si>
    <t>2944</t>
  </si>
  <si>
    <t xml:space="preserve">F_A-DEF-2023-1129 </t>
  </si>
  <si>
    <t>23V3000532</t>
  </si>
  <si>
    <t>2935</t>
  </si>
  <si>
    <t xml:space="preserve">F_A-DEF-2023-1126 </t>
  </si>
  <si>
    <t>23V3000524</t>
  </si>
  <si>
    <t>D-UO01-2023-100108</t>
  </si>
  <si>
    <t>3395</t>
  </si>
  <si>
    <t>5726</t>
  </si>
  <si>
    <t>PIEMME SPA CONCESSIONARIA DI PUBBLICITA'</t>
  </si>
  <si>
    <t>Z6F3948F6C</t>
  </si>
  <si>
    <t xml:space="preserve">F_A-DEF-2023-1200 </t>
  </si>
  <si>
    <t>VE0001772023</t>
  </si>
  <si>
    <t>D-UO01-2023-100109</t>
  </si>
  <si>
    <t>020408010201 Debiti verso INPS</t>
  </si>
  <si>
    <t>U1204</t>
  </si>
  <si>
    <t>466975</t>
  </si>
  <si>
    <t>AGENZIA DELLE ENTRATE - RISCOSSIONE</t>
  </si>
  <si>
    <t>D-UO01-2023-100110</t>
  </si>
  <si>
    <t>U5503</t>
  </si>
  <si>
    <t>532456</t>
  </si>
  <si>
    <t>MANGOGNA STEFANO</t>
  </si>
  <si>
    <t>D-UO01-2023-100111</t>
  </si>
  <si>
    <t>3636</t>
  </si>
  <si>
    <t>U3214</t>
  </si>
  <si>
    <t>229375</t>
  </si>
  <si>
    <t>IEB DI BORIA PRIMO</t>
  </si>
  <si>
    <t>ZB3394EE3A</t>
  </si>
  <si>
    <t xml:space="preserve">F_A-DEF-2023-1091 </t>
  </si>
  <si>
    <t>3</t>
  </si>
  <si>
    <t>D-UO01-2023-100112</t>
  </si>
  <si>
    <t>3552</t>
  </si>
  <si>
    <t>532905</t>
  </si>
  <si>
    <t>SIENACONGRESS  S.R.L.</t>
  </si>
  <si>
    <t>DIRITTO_ESCLUSIVO</t>
  </si>
  <si>
    <t xml:space="preserve">F_A-DEF-2023-1270 </t>
  </si>
  <si>
    <t>67</t>
  </si>
  <si>
    <t>D-UO01-2023-100113</t>
  </si>
  <si>
    <t>0204100101 Debiti verso personale dipendente</t>
  </si>
  <si>
    <t>U1203</t>
  </si>
  <si>
    <t>538976</t>
  </si>
  <si>
    <t>PERS.AMM.NE CENTRALE ANCONA</t>
  </si>
  <si>
    <t>D-UO01-2023-100114</t>
  </si>
  <si>
    <t>0204110302 Debiti per trattenute al personale</t>
  </si>
  <si>
    <t>540264</t>
  </si>
  <si>
    <t>CESS. V.  CPDEL</t>
  </si>
  <si>
    <t>D-UO01-2023-100115</t>
  </si>
  <si>
    <t>540262</t>
  </si>
  <si>
    <t>PICCOLO PRESTITO CPDEL</t>
  </si>
  <si>
    <t>D-UO01-2023-100116</t>
  </si>
  <si>
    <t>95657</t>
  </si>
  <si>
    <t xml:space="preserve">UNICREDIT BANCA D'IMPRESA S.P.A  </t>
  </si>
  <si>
    <t>D-UO01-2023-100117</t>
  </si>
  <si>
    <t>6733</t>
  </si>
  <si>
    <t>PRESTITALIA SPA</t>
  </si>
  <si>
    <t>D-UO01-2023-100118</t>
  </si>
  <si>
    <t>205213</t>
  </si>
  <si>
    <t xml:space="preserve">DEUTSCHE BANK SPA </t>
  </si>
  <si>
    <t>D-UO01-2023-100119</t>
  </si>
  <si>
    <t>467882</t>
  </si>
  <si>
    <t xml:space="preserve">IBL FAMILY S.P.A. </t>
  </si>
  <si>
    <t>D-UO01-2023-100120</t>
  </si>
  <si>
    <t>463948</t>
  </si>
  <si>
    <t>SANTANDER CONSUMER BANK SPA</t>
  </si>
  <si>
    <t>D-UO01-2023-100121</t>
  </si>
  <si>
    <t>U4198</t>
  </si>
  <si>
    <t>531047</t>
  </si>
  <si>
    <t>FEDERSANITA' - ANCI</t>
  </si>
  <si>
    <t>D-UO01-2023-100122</t>
  </si>
  <si>
    <t>200705</t>
  </si>
  <si>
    <t>F.I.A.S.O. FEDERAZIONE ITALIANA AZIENDE SANITARIE E OSPEDALIERE</t>
  </si>
  <si>
    <t>D-UO01-2023-100124</t>
  </si>
  <si>
    <t>472903</t>
  </si>
  <si>
    <t>BONADUCE NICOLA</t>
  </si>
  <si>
    <t>D-UO01-2023-100125</t>
  </si>
  <si>
    <t>49090</t>
  </si>
  <si>
    <t>CAMELA VALERIANO</t>
  </si>
  <si>
    <t>D-UO01-2023-100126</t>
  </si>
  <si>
    <t>51323</t>
  </si>
  <si>
    <t>VESPRINI ANDREA</t>
  </si>
  <si>
    <t>498061</t>
  </si>
  <si>
    <t>LEONELLI IRENE</t>
  </si>
  <si>
    <t>521330</t>
  </si>
  <si>
    <t>LATTANZIO FABRIZIA</t>
  </si>
  <si>
    <t>522318</t>
  </si>
  <si>
    <t>PELOSI PAOLO</t>
  </si>
  <si>
    <t>265474</t>
  </si>
  <si>
    <t>MARCELLINI MASSIMO</t>
  </si>
  <si>
    <t>520740</t>
  </si>
  <si>
    <t>GIOACCHINI ANDREA</t>
  </si>
  <si>
    <t>D-UO01-2023-100127</t>
  </si>
  <si>
    <t>114514</t>
  </si>
  <si>
    <t xml:space="preserve">SIND. FIALS CONF. SAL COMPARTO                </t>
  </si>
  <si>
    <t>D-UO01-2023-100128</t>
  </si>
  <si>
    <t>491261</t>
  </si>
  <si>
    <t>UNAEP - UNIONE NAZIONALE AVVOCATI ENTI PUBBLICI</t>
  </si>
  <si>
    <t>D-UO01-2023-100129</t>
  </si>
  <si>
    <t>12248</t>
  </si>
  <si>
    <t>SEGRETERIA F.P. - C.G.I.L.</t>
  </si>
  <si>
    <t>D-UO01-2023-100130</t>
  </si>
  <si>
    <t>12677</t>
  </si>
  <si>
    <t>CISL    FPS         MACERATA</t>
  </si>
  <si>
    <t>D-UO01-2023-100131</t>
  </si>
  <si>
    <t>4218</t>
  </si>
  <si>
    <t>197603</t>
  </si>
  <si>
    <t>ENGINEERING INGEGNERIA INFORMATICA SPA</t>
  </si>
  <si>
    <t>917704511C</t>
  </si>
  <si>
    <t xml:space="preserve">F_A-DEF-2023-1438 </t>
  </si>
  <si>
    <t>2023901819</t>
  </si>
  <si>
    <t>D-UO01-2023-100132</t>
  </si>
  <si>
    <t>4248</t>
  </si>
  <si>
    <t>U5201</t>
  </si>
  <si>
    <t>313450</t>
  </si>
  <si>
    <t>LEASYS SPA</t>
  </si>
  <si>
    <t>Z9B2E3884A</t>
  </si>
  <si>
    <t xml:space="preserve">F_A-DEF-2023-1434 </t>
  </si>
  <si>
    <t>0000202330009263</t>
  </si>
  <si>
    <t>3899</t>
  </si>
  <si>
    <t>Z00327FF88</t>
  </si>
  <si>
    <t xml:space="preserve">F_A-DEF-2023-1379 </t>
  </si>
  <si>
    <t>0000202330009262</t>
  </si>
  <si>
    <t>D-UO01-2023-100133</t>
  </si>
  <si>
    <t>4223</t>
  </si>
  <si>
    <t>U6200</t>
  </si>
  <si>
    <t>480979</t>
  </si>
  <si>
    <t xml:space="preserve">ARTEXE SPA </t>
  </si>
  <si>
    <t>9238388EF0</t>
  </si>
  <si>
    <t xml:space="preserve">F_A-DEF-2023-1414 </t>
  </si>
  <si>
    <t>23-V-PA0013</t>
  </si>
  <si>
    <t>D-UO01-2023-100134</t>
  </si>
  <si>
    <t>0204080108 Debiti verso altri istituti di previdenza</t>
  </si>
  <si>
    <t>441138</t>
  </si>
  <si>
    <t>FONDO PENSIONE PERSEO</t>
  </si>
  <si>
    <t>D-UO01-2023-100135</t>
  </si>
  <si>
    <t>D-UO01-2023-100136</t>
  </si>
  <si>
    <t>D-UO01-2023-100137</t>
  </si>
  <si>
    <t>D-UO01-2023-100138</t>
  </si>
  <si>
    <t>D-UO01-2023-100139</t>
  </si>
  <si>
    <t>D-UO01-2023-100140</t>
  </si>
  <si>
    <t>D-UO01-2023-100141</t>
  </si>
  <si>
    <t>D-UO01-2023-100143</t>
  </si>
  <si>
    <t>D-UO01-2023-100144</t>
  </si>
  <si>
    <t>23359</t>
  </si>
  <si>
    <t>CAPALBO MARIA</t>
  </si>
  <si>
    <t>D-UO01-2023-100147</t>
  </si>
  <si>
    <t>D-UO01-2023-100148</t>
  </si>
  <si>
    <t>D-UO01-2023-100149</t>
  </si>
  <si>
    <t>D-UO01-2023-100150</t>
  </si>
  <si>
    <t>4655</t>
  </si>
  <si>
    <t>11274</t>
  </si>
  <si>
    <t>REALTIME SYSTEM SRL</t>
  </si>
  <si>
    <t>Z233134FA6</t>
  </si>
  <si>
    <t xml:space="preserve">F_A-DEF-2023-1568 </t>
  </si>
  <si>
    <t>306/2023/00</t>
  </si>
  <si>
    <t>D-UO01-2023-100151</t>
  </si>
  <si>
    <t>4677</t>
  </si>
  <si>
    <t>U3205</t>
  </si>
  <si>
    <t>268067</t>
  </si>
  <si>
    <t>EDENRED ITALIA SRL</t>
  </si>
  <si>
    <t>8913935BDB</t>
  </si>
  <si>
    <t xml:space="preserve">F_A-DEF-2023-1627 </t>
  </si>
  <si>
    <t>N44809</t>
  </si>
  <si>
    <t>4539</t>
  </si>
  <si>
    <t xml:space="preserve">F_A-DEF-2023-1557 </t>
  </si>
  <si>
    <t>Nota Credito</t>
  </si>
  <si>
    <t>N94032</t>
  </si>
  <si>
    <t>D-UO01-2023-100156</t>
  </si>
  <si>
    <t>533364</t>
  </si>
  <si>
    <t>ENPAIA</t>
  </si>
  <si>
    <t>D-UO01-2023-100157</t>
  </si>
  <si>
    <t>D-UO01-2023-100158</t>
  </si>
  <si>
    <t>15134</t>
  </si>
  <si>
    <t>INTESA SANPAOLO SPA</t>
  </si>
  <si>
    <t>7671801A74</t>
  </si>
  <si>
    <t xml:space="preserve">F_A-DEF-2023-267 </t>
  </si>
  <si>
    <t>01F020227110001468</t>
  </si>
  <si>
    <t>D-UO01-2023-100159</t>
  </si>
  <si>
    <t>1976</t>
  </si>
  <si>
    <t>513431</t>
  </si>
  <si>
    <t xml:space="preserve">HERA SPA </t>
  </si>
  <si>
    <t xml:space="preserve">F_A-DEF-2023-769 </t>
  </si>
  <si>
    <t>412301009884</t>
  </si>
  <si>
    <t>D-UO01-2023-100160</t>
  </si>
  <si>
    <t>2128</t>
  </si>
  <si>
    <t>539356</t>
  </si>
  <si>
    <t>ENEL ENERGIA SPA (GRUPPO IVA ENEL)</t>
  </si>
  <si>
    <t xml:space="preserve">F_A-DEF-2023-828 </t>
  </si>
  <si>
    <t>004290340761</t>
  </si>
  <si>
    <t>D-UO01-2023-100161</t>
  </si>
  <si>
    <t>5516</t>
  </si>
  <si>
    <t>467962</t>
  </si>
  <si>
    <t>WETECH'S  S.P.A. SOCIETA' BENEFIT</t>
  </si>
  <si>
    <t>Z2939569D4</t>
  </si>
  <si>
    <t xml:space="preserve">F_A-DEF-2023-1799 </t>
  </si>
  <si>
    <t>509/1</t>
  </si>
  <si>
    <t>D-UO01-2023-100162</t>
  </si>
  <si>
    <t>5370</t>
  </si>
  <si>
    <t>U3299</t>
  </si>
  <si>
    <t>490680</t>
  </si>
  <si>
    <t>MOROLABS SRL</t>
  </si>
  <si>
    <t>Z383739091</t>
  </si>
  <si>
    <t xml:space="preserve">F_A-DEF-2023-1786 </t>
  </si>
  <si>
    <t>13</t>
  </si>
  <si>
    <t>5369</t>
  </si>
  <si>
    <t>88816032A8</t>
  </si>
  <si>
    <t xml:space="preserve">F_A-DEF-2023-1785 </t>
  </si>
  <si>
    <t>12</t>
  </si>
  <si>
    <t>D-UO01-2023-100163</t>
  </si>
  <si>
    <t>5390</t>
  </si>
  <si>
    <t>6008</t>
  </si>
  <si>
    <t>MAGGIOLI SPA</t>
  </si>
  <si>
    <t>Z8528BCD55</t>
  </si>
  <si>
    <t xml:space="preserve">F_A-DEF-2023-1787 </t>
  </si>
  <si>
    <t>0002110195</t>
  </si>
  <si>
    <t>Z8528BDC55</t>
  </si>
  <si>
    <t>D-UO01-2023-100164</t>
  </si>
  <si>
    <t>3714</t>
  </si>
  <si>
    <t>725</t>
  </si>
  <si>
    <t>TRENITALIA SPA  - GRUPPO FERROVIE DELLO STATO</t>
  </si>
  <si>
    <t>AMMINISTRAZIONE DIRETTA</t>
  </si>
  <si>
    <t xml:space="preserve">F_A-DEF-2023-1325 </t>
  </si>
  <si>
    <t>4600009754</t>
  </si>
  <si>
    <t>6587</t>
  </si>
  <si>
    <t>U1501</t>
  </si>
  <si>
    <t xml:space="preserve">F_A-DEF-2023-2045 </t>
  </si>
  <si>
    <t>4600020021</t>
  </si>
  <si>
    <t>D-UO24-2023-200077</t>
  </si>
  <si>
    <t>UD24 - UFFICIO REGISTAZIONE DOCUMENTI DIPARTIMENTO RICERCHE</t>
  </si>
  <si>
    <t>1234</t>
  </si>
  <si>
    <t>U3210</t>
  </si>
  <si>
    <t>11064</t>
  </si>
  <si>
    <t>VIVA SERVIZI S.P.A.</t>
  </si>
  <si>
    <t xml:space="preserve">F_A-DEF-2023-293 </t>
  </si>
  <si>
    <t>230200001537</t>
  </si>
  <si>
    <t>1233</t>
  </si>
  <si>
    <t xml:space="preserve">F_A-DEF-2023-292 </t>
  </si>
  <si>
    <t>230200001534</t>
  </si>
  <si>
    <t>1232</t>
  </si>
  <si>
    <t xml:space="preserve">F_A-DEF-2023-291 </t>
  </si>
  <si>
    <t>230200001535</t>
  </si>
  <si>
    <t>1213</t>
  </si>
  <si>
    <t xml:space="preserve">F_A-DEF-2023-290 </t>
  </si>
  <si>
    <t>230200001536</t>
  </si>
  <si>
    <t>D-UO24-2023-200078</t>
  </si>
  <si>
    <t>3089</t>
  </si>
  <si>
    <t xml:space="preserve">F_A-DEF-2023-869 </t>
  </si>
  <si>
    <t>000324/PA</t>
  </si>
  <si>
    <t>2474</t>
  </si>
  <si>
    <t xml:space="preserve">F_A-DEF-2023-791 </t>
  </si>
  <si>
    <t>000190/PA</t>
  </si>
  <si>
    <t>D-UO24-2023-200079</t>
  </si>
  <si>
    <t>1239</t>
  </si>
  <si>
    <t xml:space="preserve">F_A-DEF-2023-296 </t>
  </si>
  <si>
    <t>FE000120230000123321</t>
  </si>
  <si>
    <t>1237</t>
  </si>
  <si>
    <t xml:space="preserve">F_A-DEF-2023-294 </t>
  </si>
  <si>
    <t>FE000120230000123315</t>
  </si>
  <si>
    <t>D-UO24-2023-200081</t>
  </si>
  <si>
    <t>1983</t>
  </si>
  <si>
    <t xml:space="preserve">DISP_DEF-2023-2 </t>
  </si>
  <si>
    <t>2</t>
  </si>
  <si>
    <t>D-UO24-2023-200082</t>
  </si>
  <si>
    <t>4648</t>
  </si>
  <si>
    <t>U1599</t>
  </si>
  <si>
    <t>532843</t>
  </si>
  <si>
    <t>MAZZANTI - MARCO</t>
  </si>
  <si>
    <t>INCARICHI_COLLABORAZIONE</t>
  </si>
  <si>
    <t xml:space="preserve">F_A-DEF-2023-1567 </t>
  </si>
  <si>
    <t>4</t>
  </si>
  <si>
    <t>D-UO24-2023-200083</t>
  </si>
  <si>
    <t>UD40 - UFFICIO REGISTAZIONE DOCUMENTI SEDE RICERCA</t>
  </si>
  <si>
    <t>6099</t>
  </si>
  <si>
    <t>532690</t>
  </si>
  <si>
    <t>FERRARO ADRIANO</t>
  </si>
  <si>
    <t xml:space="preserve">F_A-DEF-2023-1851 </t>
  </si>
  <si>
    <t>FPA 1/23</t>
  </si>
  <si>
    <t>D-UO24-2023-200084</t>
  </si>
  <si>
    <t>UD36 - UFFICIO REGISTAZIONE DOCUMENTI SEDE MARCHE</t>
  </si>
  <si>
    <t>113</t>
  </si>
  <si>
    <t>532626</t>
  </si>
  <si>
    <t>PAOLETTI LUCA</t>
  </si>
  <si>
    <t xml:space="preserve">F_A-DEF-2023-63 </t>
  </si>
  <si>
    <t>FPA 5/22</t>
  </si>
  <si>
    <t>D-UO24-2023-200087</t>
  </si>
  <si>
    <t>5332</t>
  </si>
  <si>
    <t>146323</t>
  </si>
  <si>
    <t>MARCOZZI SERENA</t>
  </si>
  <si>
    <t xml:space="preserve">F_A-DEF-2023-1776 </t>
  </si>
  <si>
    <t>FPA 2/23</t>
  </si>
  <si>
    <t>D-UO24-2023-200088</t>
  </si>
  <si>
    <t>7705</t>
  </si>
  <si>
    <t>532886</t>
  </si>
  <si>
    <t>SOFRITTI FEDERICO</t>
  </si>
  <si>
    <t xml:space="preserve">F_A-DEF-2023-2193 </t>
  </si>
  <si>
    <t>D-UO24-2023-200089</t>
  </si>
  <si>
    <t>7659</t>
  </si>
  <si>
    <t>532659</t>
  </si>
  <si>
    <t>LUCANTONI DAVIDE</t>
  </si>
  <si>
    <t xml:space="preserve">F_A-DEF-2023-2194 </t>
  </si>
  <si>
    <t>7</t>
  </si>
  <si>
    <t>D-UO24-2023-200090</t>
  </si>
  <si>
    <t>5143</t>
  </si>
  <si>
    <t>U3220</t>
  </si>
  <si>
    <t>106636</t>
  </si>
  <si>
    <t>ECO ERIDANIA SPA</t>
  </si>
  <si>
    <t>8684682A4C</t>
  </si>
  <si>
    <t xml:space="preserve">F_A-DEF-2023-1663 </t>
  </si>
  <si>
    <t>53/S9</t>
  </si>
  <si>
    <t>5356</t>
  </si>
  <si>
    <t xml:space="preserve">F_A-DEF-2023-1781 </t>
  </si>
  <si>
    <t>51/S9</t>
  </si>
  <si>
    <t>5156</t>
  </si>
  <si>
    <t>ZBF332C12F</t>
  </si>
  <si>
    <t xml:space="preserve">F_A-DEF-2023-1662 </t>
  </si>
  <si>
    <t>44/S9</t>
  </si>
  <si>
    <t>5135</t>
  </si>
  <si>
    <t xml:space="preserve">F_A-DEF-2023-1661 </t>
  </si>
  <si>
    <t>40/S9</t>
  </si>
  <si>
    <t>3055</t>
  </si>
  <si>
    <t xml:space="preserve">F_A-DEF-2023-1131 </t>
  </si>
  <si>
    <t>28/S9</t>
  </si>
  <si>
    <t>D-UO24-2023-200091</t>
  </si>
  <si>
    <t>2971</t>
  </si>
  <si>
    <t>U2112</t>
  </si>
  <si>
    <t>116850</t>
  </si>
  <si>
    <t>BIOSIGMA SPA</t>
  </si>
  <si>
    <t>Z9238937E2</t>
  </si>
  <si>
    <t xml:space="preserve">F_A-DEF-2023-1118 </t>
  </si>
  <si>
    <t>23FS001615</t>
  </si>
  <si>
    <t>D-UO24-2023-200092</t>
  </si>
  <si>
    <t>3344</t>
  </si>
  <si>
    <t xml:space="preserve">F_A-DEF-2023-1151 </t>
  </si>
  <si>
    <t>23V3000529</t>
  </si>
  <si>
    <t>3075</t>
  </si>
  <si>
    <t xml:space="preserve">F_A-DEF-2023-1150 </t>
  </si>
  <si>
    <t>23V3000527</t>
  </si>
  <si>
    <t>3072</t>
  </si>
  <si>
    <t xml:space="preserve">F_A-DEF-2023-1149 </t>
  </si>
  <si>
    <t>23V3000525</t>
  </si>
  <si>
    <t>2937</t>
  </si>
  <si>
    <t xml:space="preserve">F_A-DEF-2023-1127 </t>
  </si>
  <si>
    <t>23V3000530</t>
  </si>
  <si>
    <t>D-UO24-2023-200093</t>
  </si>
  <si>
    <t>5751</t>
  </si>
  <si>
    <t>U3137</t>
  </si>
  <si>
    <t>530607</t>
  </si>
  <si>
    <t>CHARLES RIVER ITALIA S.P.A.</t>
  </si>
  <si>
    <t>9143972467</t>
  </si>
  <si>
    <t xml:space="preserve">F_A-DEF-2023-1782 </t>
  </si>
  <si>
    <t>0052033320</t>
  </si>
  <si>
    <t>3339</t>
  </si>
  <si>
    <t xml:space="preserve">F_A-DEF-2023-1106 </t>
  </si>
  <si>
    <t>0052033062</t>
  </si>
  <si>
    <t>4512</t>
  </si>
  <si>
    <t>Z613843207</t>
  </si>
  <si>
    <t xml:space="preserve">F_A-DEF-2023-1517 </t>
  </si>
  <si>
    <t>0052033142</t>
  </si>
  <si>
    <t>D-UO24-2023-200094</t>
  </si>
  <si>
    <t>3369</t>
  </si>
  <si>
    <t>858</t>
  </si>
  <si>
    <t xml:space="preserve">SOCIETA' EDITRICE IL MULINO S.P.A. </t>
  </si>
  <si>
    <t>Z2C37DBE5C</t>
  </si>
  <si>
    <t xml:space="preserve">F_A-DEF-2023-1201 </t>
  </si>
  <si>
    <t>F-25</t>
  </si>
  <si>
    <t>D-UO24-2023-200095</t>
  </si>
  <si>
    <t>7514</t>
  </si>
  <si>
    <t>532798</t>
  </si>
  <si>
    <t>CALVI CRISTINA</t>
  </si>
  <si>
    <t xml:space="preserve">F_A-DEF-2023-2049 </t>
  </si>
  <si>
    <t>D-UO24-2023-200096</t>
  </si>
  <si>
    <t>5444</t>
  </si>
  <si>
    <t>532671</t>
  </si>
  <si>
    <t>WORLD PRECISION INSTRUMENTS GMBH</t>
  </si>
  <si>
    <t>Z753893302</t>
  </si>
  <si>
    <t xml:space="preserve">F-A-DEF-IN-2023-1 </t>
  </si>
  <si>
    <t>54598</t>
  </si>
  <si>
    <t>D-UO24-2023-200097</t>
  </si>
  <si>
    <t>2635</t>
  </si>
  <si>
    <t>U2204</t>
  </si>
  <si>
    <t>36283</t>
  </si>
  <si>
    <t>ERREBI GRAFICHE RIPESI SRL</t>
  </si>
  <si>
    <t>ZB9378FA6C</t>
  </si>
  <si>
    <t xml:space="preserve">F_A-DEF-2023-853 </t>
  </si>
  <si>
    <t>23-0-000002</t>
  </si>
  <si>
    <t>D-UO24-2023-200098</t>
  </si>
  <si>
    <t>U1103</t>
  </si>
  <si>
    <t>540095</t>
  </si>
  <si>
    <t>PERS. D.R.S.</t>
  </si>
  <si>
    <t>D-UO24-2023-200099</t>
  </si>
  <si>
    <t>D-UO24-2023-200100</t>
  </si>
  <si>
    <t>540261</t>
  </si>
  <si>
    <t xml:space="preserve"> PICCOLO PRESTITO CPS</t>
  </si>
  <si>
    <t>D-UO24-2023-200101</t>
  </si>
  <si>
    <t>6641</t>
  </si>
  <si>
    <t>532566</t>
  </si>
  <si>
    <t>PASQUINI SARA</t>
  </si>
  <si>
    <t>CONTRATTI_LAVORO</t>
  </si>
  <si>
    <t xml:space="preserve">F_A-DEF-2023-2090 </t>
  </si>
  <si>
    <t>D-UO24-2023-200102</t>
  </si>
  <si>
    <t>3888</t>
  </si>
  <si>
    <t>467598</t>
  </si>
  <si>
    <t>I SAPORI DI MARATTI DI ROSATO CECILIA E MARCUCCI ROSATO MOIRA SNC</t>
  </si>
  <si>
    <t>PRESTAZIONI</t>
  </si>
  <si>
    <t xml:space="preserve">F_A-DEF-2023-1527 </t>
  </si>
  <si>
    <t>3/00MN-2568</t>
  </si>
  <si>
    <t>D-UO24-2023-200103</t>
  </si>
  <si>
    <t>8052</t>
  </si>
  <si>
    <t>520846</t>
  </si>
  <si>
    <t>GAMBELLA ELENA</t>
  </si>
  <si>
    <t xml:space="preserve">F_A-DEF-2023-2497 </t>
  </si>
  <si>
    <t>Parcella</t>
  </si>
  <si>
    <t>1/2023/PA</t>
  </si>
  <si>
    <t>D-UO24-2023-200104</t>
  </si>
  <si>
    <t>521093</t>
  </si>
  <si>
    <t>JONADOSS ANTHONI SAMY</t>
  </si>
  <si>
    <t>D-UO24-2023-200105</t>
  </si>
  <si>
    <t>509607</t>
  </si>
  <si>
    <t>SCHIAVI PAOLA</t>
  </si>
  <si>
    <t>D-UO24-2023-200106</t>
  </si>
  <si>
    <t>296434</t>
  </si>
  <si>
    <t>ORSINI PIETRO ANTONIO</t>
  </si>
  <si>
    <t>D-UO24-2023-200107</t>
  </si>
  <si>
    <t>532923</t>
  </si>
  <si>
    <t>VAIASICCA SALVATORE</t>
  </si>
  <si>
    <t>525067</t>
  </si>
  <si>
    <t>CECATI MONIA</t>
  </si>
  <si>
    <t>524476</t>
  </si>
  <si>
    <t>GIULIETTI MARIA VELIA</t>
  </si>
  <si>
    <t>D-UO24-2023-200108</t>
  </si>
  <si>
    <t>D-UO24-2023-200109</t>
  </si>
  <si>
    <t>D-UO24-2023-200110</t>
  </si>
  <si>
    <t>97643</t>
  </si>
  <si>
    <t>U.I.L. SANITA'</t>
  </si>
  <si>
    <t>D-UO24-2023-200111</t>
  </si>
  <si>
    <t>4243</t>
  </si>
  <si>
    <t>842866740B</t>
  </si>
  <si>
    <t xml:space="preserve">F_A-DEF-2023-1436 </t>
  </si>
  <si>
    <t>0000202330009258</t>
  </si>
  <si>
    <t>D-UO24-2023-200112</t>
  </si>
  <si>
    <t>4035</t>
  </si>
  <si>
    <t>U2101</t>
  </si>
  <si>
    <t>567</t>
  </si>
  <si>
    <t xml:space="preserve">SOL SPA </t>
  </si>
  <si>
    <t>7177029FAD</t>
  </si>
  <si>
    <t xml:space="preserve">F_A-DEF-2023-1400 </t>
  </si>
  <si>
    <t>1023105529</t>
  </si>
  <si>
    <t>D-UO24-2023-200113</t>
  </si>
  <si>
    <t>D-UO24-2023-200114</t>
  </si>
  <si>
    <t>D-UO24-2023-200115</t>
  </si>
  <si>
    <t>D-UO24-2023-200116</t>
  </si>
  <si>
    <t>D-UO24-2023-200117</t>
  </si>
  <si>
    <t>D-UO24-2023-200118</t>
  </si>
  <si>
    <t>D-UO24-2023-200119</t>
  </si>
  <si>
    <t>D-UO24-2023-200120</t>
  </si>
  <si>
    <t>D-UO24-2023-200121</t>
  </si>
  <si>
    <t>4678</t>
  </si>
  <si>
    <t>9393613EA9</t>
  </si>
  <si>
    <t xml:space="preserve">F_A-DEF-2023-1628 </t>
  </si>
  <si>
    <t>N44810</t>
  </si>
  <si>
    <t>D-UO26-2023-500094</t>
  </si>
  <si>
    <t>UD26 - UFFICIO REGISTAZIONE DOCUMENTI SEDE DI COSENZA</t>
  </si>
  <si>
    <t>2200</t>
  </si>
  <si>
    <t>462338</t>
  </si>
  <si>
    <t xml:space="preserve">I.B.N. SAVIO SRL </t>
  </si>
  <si>
    <t>91990131AD</t>
  </si>
  <si>
    <t xml:space="preserve">F_A-DEF-2023-833 </t>
  </si>
  <si>
    <t>FPA23IBNSV-0000216</t>
  </si>
  <si>
    <t>D-UO26-2023-500095</t>
  </si>
  <si>
    <t>2217</t>
  </si>
  <si>
    <t>530221</t>
  </si>
  <si>
    <t>ARTI GRAFICHE BARBIERI</t>
  </si>
  <si>
    <t>Z4039356BB</t>
  </si>
  <si>
    <t xml:space="preserve">F_A-DEF-2023-827 </t>
  </si>
  <si>
    <t>00002</t>
  </si>
  <si>
    <t>D-UO26-2023-500097</t>
  </si>
  <si>
    <t>2487</t>
  </si>
  <si>
    <t xml:space="preserve">F_A-DEF-2023-792 </t>
  </si>
  <si>
    <t>000194/PA</t>
  </si>
  <si>
    <t>D-UO26-2023-500099</t>
  </si>
  <si>
    <t xml:space="preserve">DISP_DEF-2023-5 </t>
  </si>
  <si>
    <t>5</t>
  </si>
  <si>
    <t>D-UO26-2023-500105</t>
  </si>
  <si>
    <t>507804</t>
  </si>
  <si>
    <t>PM2 SERVICES SRL</t>
  </si>
  <si>
    <t>Z74393B139</t>
  </si>
  <si>
    <t xml:space="preserve">F_A-DEF-2023-1094 </t>
  </si>
  <si>
    <t>129/C</t>
  </si>
  <si>
    <t>D-UO26-2023-500107</t>
  </si>
  <si>
    <t>2480</t>
  </si>
  <si>
    <t>19979</t>
  </si>
  <si>
    <t>IBSA FARMACEUTICI ITALIA SRL</t>
  </si>
  <si>
    <t>9199204F47</t>
  </si>
  <si>
    <t xml:space="preserve">F_A-DEF-2023-962 </t>
  </si>
  <si>
    <t>4000000798</t>
  </si>
  <si>
    <t>D-UO26-2023-500108</t>
  </si>
  <si>
    <t>3078</t>
  </si>
  <si>
    <t>316634</t>
  </si>
  <si>
    <t>MYO SPA</t>
  </si>
  <si>
    <t>9163914D0D</t>
  </si>
  <si>
    <t xml:space="preserve">F_A-DEF-2023-1147 </t>
  </si>
  <si>
    <t>2040/230002664</t>
  </si>
  <si>
    <t>D-UO26-2023-500109</t>
  </si>
  <si>
    <t>3370</t>
  </si>
  <si>
    <t>5095</t>
  </si>
  <si>
    <t>NACATUR INTERNATIONAL IMPORT EXPORTS.R.L.</t>
  </si>
  <si>
    <t>Z4939A2678</t>
  </si>
  <si>
    <t xml:space="preserve">F_A-DEF-2023-1195 </t>
  </si>
  <si>
    <t>1327/PA</t>
  </si>
  <si>
    <t>3363</t>
  </si>
  <si>
    <t xml:space="preserve">F_A-DEF-2023-1196 </t>
  </si>
  <si>
    <t>1328/PA</t>
  </si>
  <si>
    <t>D-UO26-2023-500110</t>
  </si>
  <si>
    <t>2925</t>
  </si>
  <si>
    <t xml:space="preserve">F_A-DEF-2023-1104 </t>
  </si>
  <si>
    <t>000322/PA</t>
  </si>
  <si>
    <t>D-UO26-2023-500111</t>
  </si>
  <si>
    <t>3362</t>
  </si>
  <si>
    <t>U5206</t>
  </si>
  <si>
    <t>200886</t>
  </si>
  <si>
    <t>LAND SRL</t>
  </si>
  <si>
    <t>Z7632D2F84</t>
  </si>
  <si>
    <t xml:space="preserve">F_A-DEF-2023-1190 </t>
  </si>
  <si>
    <t>000040ELVE</t>
  </si>
  <si>
    <t>D-UO26-2023-500112</t>
  </si>
  <si>
    <t>3408</t>
  </si>
  <si>
    <t>4381</t>
  </si>
  <si>
    <t>ROCHE DIAGNOSTICS SPA</t>
  </si>
  <si>
    <t>9001937968</t>
  </si>
  <si>
    <t xml:space="preserve">F_A-DEF-2023-1235 </t>
  </si>
  <si>
    <t>9573302875</t>
  </si>
  <si>
    <t>3404</t>
  </si>
  <si>
    <t xml:space="preserve">F_A-DEF-2023-1197 </t>
  </si>
  <si>
    <t>9573302876</t>
  </si>
  <si>
    <t>D-UO26-2023-500113</t>
  </si>
  <si>
    <t>2552</t>
  </si>
  <si>
    <t>438884</t>
  </si>
  <si>
    <t>MEDICAL SAN DI MARCOGIUSEPPE FRANCESCA</t>
  </si>
  <si>
    <t>Z053971279</t>
  </si>
  <si>
    <t xml:space="preserve">F_A-DEF-2023-995 </t>
  </si>
  <si>
    <t>10/E</t>
  </si>
  <si>
    <t>D-UO26-2023-500114</t>
  </si>
  <si>
    <t>6037</t>
  </si>
  <si>
    <t>524982</t>
  </si>
  <si>
    <t>DI NIZIO EUGENIO SRL</t>
  </si>
  <si>
    <t>Z2E3A013D2</t>
  </si>
  <si>
    <t xml:space="preserve">F_A-DEF-2023-1967 </t>
  </si>
  <si>
    <t>000068</t>
  </si>
  <si>
    <t>Z123A01323</t>
  </si>
  <si>
    <t>4653</t>
  </si>
  <si>
    <t>88792973AF</t>
  </si>
  <si>
    <t xml:space="preserve">F_A-DEF-2023-1569 </t>
  </si>
  <si>
    <t>000040</t>
  </si>
  <si>
    <t>2585</t>
  </si>
  <si>
    <t xml:space="preserve">F_A-DEF-2023-994 </t>
  </si>
  <si>
    <t>000016</t>
  </si>
  <si>
    <t>D-UO26-2023-500115</t>
  </si>
  <si>
    <t>2914</t>
  </si>
  <si>
    <t>529912</t>
  </si>
  <si>
    <t>PIROSSIGENO SNC</t>
  </si>
  <si>
    <t>ZE029E1761</t>
  </si>
  <si>
    <t xml:space="preserve">F_A-DEF-2023-1064 </t>
  </si>
  <si>
    <t>17/FEPA</t>
  </si>
  <si>
    <t>D-UO26-2023-500116</t>
  </si>
  <si>
    <t>3367</t>
  </si>
  <si>
    <t>532848</t>
  </si>
  <si>
    <t>BIOSET S.R.L.</t>
  </si>
  <si>
    <t>Z87351B5ED</t>
  </si>
  <si>
    <t xml:space="preserve">F_A-DEF-2023-1199 </t>
  </si>
  <si>
    <t>64/PA</t>
  </si>
  <si>
    <t>D-UO26-2023-500117</t>
  </si>
  <si>
    <t>3403</t>
  </si>
  <si>
    <t>6098</t>
  </si>
  <si>
    <t>SANDOZ SPA</t>
  </si>
  <si>
    <t>9433225F84</t>
  </si>
  <si>
    <t xml:space="preserve">F_A-DEF-2023-1198 </t>
  </si>
  <si>
    <t>2100014053</t>
  </si>
  <si>
    <t>D-UO26-2023-500118</t>
  </si>
  <si>
    <t>3329</t>
  </si>
  <si>
    <t>6822</t>
  </si>
  <si>
    <t>GE MEDICAL SYSTEMS ITALIA  SPA</t>
  </si>
  <si>
    <t>5867089AFF</t>
  </si>
  <si>
    <t xml:space="preserve">F_A-DEF-2023-1153 </t>
  </si>
  <si>
    <t>B2000159-023</t>
  </si>
  <si>
    <t>D-UO26-2023-500119</t>
  </si>
  <si>
    <t>4391</t>
  </si>
  <si>
    <t>537550</t>
  </si>
  <si>
    <t>NUOVA CROCE AZZURRA SERV. AMBU</t>
  </si>
  <si>
    <t>Z5138752AE</t>
  </si>
  <si>
    <t xml:space="preserve">F_A-DEF-2023-2018 </t>
  </si>
  <si>
    <t>017-2023</t>
  </si>
  <si>
    <t>Z2836294C7</t>
  </si>
  <si>
    <t>4390</t>
  </si>
  <si>
    <t xml:space="preserve">F_A-DEF-2023-2017 </t>
  </si>
  <si>
    <t>016-2023</t>
  </si>
  <si>
    <t>3448</t>
  </si>
  <si>
    <t xml:space="preserve">F_A-DEF-2023-1352 </t>
  </si>
  <si>
    <t>008-2023</t>
  </si>
  <si>
    <t>3443</t>
  </si>
  <si>
    <t xml:space="preserve">F_A-DEF-2023-1353 </t>
  </si>
  <si>
    <t>007-2023</t>
  </si>
  <si>
    <t>3453</t>
  </si>
  <si>
    <t xml:space="preserve">F_A-DEF-2023-1354 </t>
  </si>
  <si>
    <t>009-2023</t>
  </si>
  <si>
    <t xml:space="preserve">F_A-DEF-2023-1360 </t>
  </si>
  <si>
    <t>010-2023</t>
  </si>
  <si>
    <t>D-UO26-2023-500120</t>
  </si>
  <si>
    <t>540094</t>
  </si>
  <si>
    <t>PERS.SEDE COSENZA (CALABRIA)</t>
  </si>
  <si>
    <t>D-UO26-2023-500121</t>
  </si>
  <si>
    <t>D-UO26-2023-500122</t>
  </si>
  <si>
    <t>D-UO26-2023-500123</t>
  </si>
  <si>
    <t>D-UO26-2023-500124</t>
  </si>
  <si>
    <t>D-UO26-2023-500125</t>
  </si>
  <si>
    <t>123437</t>
  </si>
  <si>
    <t>PITAGORA SPA</t>
  </si>
  <si>
    <t>D-UO26-2023-500126</t>
  </si>
  <si>
    <t>474168</t>
  </si>
  <si>
    <t>VIVIBANCA SPA -(TERFINANCE)</t>
  </si>
  <si>
    <t>D-UO26-2023-500127</t>
  </si>
  <si>
    <t>6818</t>
  </si>
  <si>
    <t>FINDOMESTIC BANCA S.P.A.</t>
  </si>
  <si>
    <t>D-UO26-2023-500128</t>
  </si>
  <si>
    <t>5764</t>
  </si>
  <si>
    <t>FUTURO S.p.A.</t>
  </si>
  <si>
    <t>D-UO26-2023-500129</t>
  </si>
  <si>
    <t>12683</t>
  </si>
  <si>
    <t>FIDES SPA</t>
  </si>
  <si>
    <t>D-UO26-2023-500130</t>
  </si>
  <si>
    <t>521357</t>
  </si>
  <si>
    <t>MAIO FRANCO</t>
  </si>
  <si>
    <t>D-UO26-2023-500131</t>
  </si>
  <si>
    <t>D-UO26-2023-500132</t>
  </si>
  <si>
    <t>D-UO26-2023-500133</t>
  </si>
  <si>
    <t>D-UO26-2023-500134</t>
  </si>
  <si>
    <t>4022</t>
  </si>
  <si>
    <t>532915</t>
  </si>
  <si>
    <t>SCAMAR  SRL</t>
  </si>
  <si>
    <t>9437924544</t>
  </si>
  <si>
    <t xml:space="preserve">F_A-DEF-2023-1370 </t>
  </si>
  <si>
    <t>80/PA</t>
  </si>
  <si>
    <t>U3206</t>
  </si>
  <si>
    <t>D-UO26-2023-500135</t>
  </si>
  <si>
    <t>4388</t>
  </si>
  <si>
    <t xml:space="preserve">F_A-DEF-2023-2016 </t>
  </si>
  <si>
    <t>015-2023</t>
  </si>
  <si>
    <t>D-UO26-2023-500136</t>
  </si>
  <si>
    <t>4195</t>
  </si>
  <si>
    <t>475371</t>
  </si>
  <si>
    <t>ALFASIGMA SPA</t>
  </si>
  <si>
    <t>94343228CC</t>
  </si>
  <si>
    <t xml:space="preserve">F_A-DEF-2023-1417 </t>
  </si>
  <si>
    <t>0003008117</t>
  </si>
  <si>
    <t>D-UO26-2023-500137</t>
  </si>
  <si>
    <t>6749</t>
  </si>
  <si>
    <t>532776</t>
  </si>
  <si>
    <t>DIEM  S.R.L.</t>
  </si>
  <si>
    <t>8907102518</t>
  </si>
  <si>
    <t xml:space="preserve">F_A-DEF-2023-2092 </t>
  </si>
  <si>
    <t>1/6</t>
  </si>
  <si>
    <t>4238</t>
  </si>
  <si>
    <t xml:space="preserve">F_A-DEF-2023-1416 </t>
  </si>
  <si>
    <t>1/5</t>
  </si>
  <si>
    <t>D-UO26-2023-500138</t>
  </si>
  <si>
    <t>890</t>
  </si>
  <si>
    <t xml:space="preserve">ANAAO ASSOMED </t>
  </si>
  <si>
    <t>D-UO26-2023-500139</t>
  </si>
  <si>
    <t>D-UO26-2023-500140</t>
  </si>
  <si>
    <t>D-UO26-2023-500141</t>
  </si>
  <si>
    <t>D-UO26-2023-500142</t>
  </si>
  <si>
    <t>D-UO26-2023-500143</t>
  </si>
  <si>
    <t>D-UO26-2023-500144</t>
  </si>
  <si>
    <t>D-UO26-2023-500145</t>
  </si>
  <si>
    <t>D-UO26-2023-500146</t>
  </si>
  <si>
    <t>D-UO26-2023-500147</t>
  </si>
  <si>
    <t>D-UO26-2023-500148</t>
  </si>
  <si>
    <t>D-UO26-2023-500149</t>
  </si>
  <si>
    <t>D-UO26-2023-500152</t>
  </si>
  <si>
    <t>D-UO26-2023-500153</t>
  </si>
  <si>
    <t>D-UO26-2023-500154</t>
  </si>
  <si>
    <t>D-UO26-2023-500155</t>
  </si>
  <si>
    <t>D-UO26-2023-500156</t>
  </si>
  <si>
    <t>5010</t>
  </si>
  <si>
    <t>227</t>
  </si>
  <si>
    <t>ORGANON ITALIA S.R.L.</t>
  </si>
  <si>
    <t>91991491E8</t>
  </si>
  <si>
    <t xml:space="preserve">F_A-DEF-2023-1660 </t>
  </si>
  <si>
    <t>2023000010007455</t>
  </si>
  <si>
    <t>D-UO26-2023-500157</t>
  </si>
  <si>
    <t>4685</t>
  </si>
  <si>
    <t>338</t>
  </si>
  <si>
    <t>ITALFARMACO SPA</t>
  </si>
  <si>
    <t>7803824F46</t>
  </si>
  <si>
    <t xml:space="preserve">F_A-DEF-2023-1620 </t>
  </si>
  <si>
    <t>2303589</t>
  </si>
  <si>
    <t>4684</t>
  </si>
  <si>
    <t xml:space="preserve">F_A-DEF-2023-1624 </t>
  </si>
  <si>
    <t>2303590</t>
  </si>
  <si>
    <t>D-UO26-2023-500158</t>
  </si>
  <si>
    <t>4743</t>
  </si>
  <si>
    <t xml:space="preserve">F_A-DEF-2023-1626 </t>
  </si>
  <si>
    <t>9573304749</t>
  </si>
  <si>
    <t>D-UO26-2023-500159</t>
  </si>
  <si>
    <t>5149</t>
  </si>
  <si>
    <t>427304</t>
  </si>
  <si>
    <t>DATAMATIC SISTEMI e SERVIZI SPA</t>
  </si>
  <si>
    <t>ZB039CC56B</t>
  </si>
  <si>
    <t xml:space="preserve">F_A-DEF-2023-1659 </t>
  </si>
  <si>
    <t>P   300029</t>
  </si>
  <si>
    <t>D-UO26-2023-500160</t>
  </si>
  <si>
    <t>2916</t>
  </si>
  <si>
    <t>516199</t>
  </si>
  <si>
    <t>GREINER BIO-ONE ITALIA SRL</t>
  </si>
  <si>
    <t>Z8C377D0FA</t>
  </si>
  <si>
    <t xml:space="preserve">F_A-DEF-2023-1035 </t>
  </si>
  <si>
    <t>23100155</t>
  </si>
  <si>
    <t>6304</t>
  </si>
  <si>
    <t xml:space="preserve">F_A-DEF-2023-2013 </t>
  </si>
  <si>
    <t>23100434</t>
  </si>
  <si>
    <t>D-UO26-2023-500161</t>
  </si>
  <si>
    <t>3932</t>
  </si>
  <si>
    <t>U2202</t>
  </si>
  <si>
    <t>517770</t>
  </si>
  <si>
    <t>BIANCHI INGROSSO SRL</t>
  </si>
  <si>
    <t>9078649229</t>
  </si>
  <si>
    <t xml:space="preserve">F_A-DEF-2023-1368 </t>
  </si>
  <si>
    <t>46</t>
  </si>
  <si>
    <t>D-UO26-2023-500162</t>
  </si>
  <si>
    <t>4541</t>
  </si>
  <si>
    <t>532548</t>
  </si>
  <si>
    <t>SICURTRANSPORT S.P.A.</t>
  </si>
  <si>
    <t>ZC23975AFC</t>
  </si>
  <si>
    <t xml:space="preserve">F_A-DEF-2023-1571 </t>
  </si>
  <si>
    <t>VE-22</t>
  </si>
  <si>
    <t>D-UO26-2023-500163</t>
  </si>
  <si>
    <t>3833</t>
  </si>
  <si>
    <t xml:space="preserve">F_A-DEF-2023-1318 </t>
  </si>
  <si>
    <t>86/PA</t>
  </si>
  <si>
    <t>D-UO26-2023-500165</t>
  </si>
  <si>
    <t>D-UO26-2023-500166</t>
  </si>
  <si>
    <t>5580</t>
  </si>
  <si>
    <t>1150</t>
  </si>
  <si>
    <t>TOSOH BIOSCIENCE S.R.L. EX EUROGENETICS</t>
  </si>
  <si>
    <t>90022603F6</t>
  </si>
  <si>
    <t xml:space="preserve">F_A-DEF-2023-1780 </t>
  </si>
  <si>
    <t>0023000893</t>
  </si>
  <si>
    <t>D-UO26-2023-500167</t>
  </si>
  <si>
    <t>5177</t>
  </si>
  <si>
    <t>3117</t>
  </si>
  <si>
    <t xml:space="preserve">SIEMENS HEALTHCARE SRL </t>
  </si>
  <si>
    <t>90023752DD</t>
  </si>
  <si>
    <t xml:space="preserve">F_A-DEF-2023-1679 </t>
  </si>
  <si>
    <t>1011385171</t>
  </si>
  <si>
    <t>D-UO26-2023-500168</t>
  </si>
  <si>
    <t>5210</t>
  </si>
  <si>
    <t>3577</t>
  </si>
  <si>
    <t>TEVA ITALIA SRL</t>
  </si>
  <si>
    <t>Z08272476D</t>
  </si>
  <si>
    <t xml:space="preserve">F_A-DEF-2023-1777 </t>
  </si>
  <si>
    <t>3300028645</t>
  </si>
  <si>
    <t>D-UO26-2023-500169</t>
  </si>
  <si>
    <t>5174</t>
  </si>
  <si>
    <t>551</t>
  </si>
  <si>
    <t>FRESENIUS KABI ITALIA SRL</t>
  </si>
  <si>
    <t>7804017E8B</t>
  </si>
  <si>
    <t xml:space="preserve">F_A-DEF-2023-1680 </t>
  </si>
  <si>
    <t>0740935322</t>
  </si>
  <si>
    <t>D-UO26-2023-500170</t>
  </si>
  <si>
    <t>5325</t>
  </si>
  <si>
    <t>6069</t>
  </si>
  <si>
    <t>INNOVA PHARMA SPA</t>
  </si>
  <si>
    <t>Z3F3A01F44</t>
  </si>
  <si>
    <t xml:space="preserve">F_A-DEF-2023-1778 </t>
  </si>
  <si>
    <t>1020002354</t>
  </si>
  <si>
    <t>D-UO29-2023-600195</t>
  </si>
  <si>
    <t>UD29 - UFFICIO REGISTAZIONE DOCUMENTI SEDE DI CASATENOVO</t>
  </si>
  <si>
    <t>2004</t>
  </si>
  <si>
    <t>Z64272BD5E</t>
  </si>
  <si>
    <t xml:space="preserve">F_A-DEF-2023-656 </t>
  </si>
  <si>
    <t>3300009704</t>
  </si>
  <si>
    <t>ZB4272C62F</t>
  </si>
  <si>
    <t>2006</t>
  </si>
  <si>
    <t>7536316CB1</t>
  </si>
  <si>
    <t xml:space="preserve">F_A-DEF-2023-655 </t>
  </si>
  <si>
    <t>3300009703</t>
  </si>
  <si>
    <t>7535827929</t>
  </si>
  <si>
    <t>7535985B8B</t>
  </si>
  <si>
    <t>7536267444</t>
  </si>
  <si>
    <t>2226</t>
  </si>
  <si>
    <t>9199231592</t>
  </si>
  <si>
    <t xml:space="preserve">F_A-DEF-2023-895 </t>
  </si>
  <si>
    <t>3300014840</t>
  </si>
  <si>
    <t>D-UO29-2023-600196</t>
  </si>
  <si>
    <t>2134</t>
  </si>
  <si>
    <t>ZCC345EEF4</t>
  </si>
  <si>
    <t xml:space="preserve">F_A-DEF-2023-649 </t>
  </si>
  <si>
    <t>9573300408</t>
  </si>
  <si>
    <t>D-UO29-2023-600197</t>
  </si>
  <si>
    <t>2001</t>
  </si>
  <si>
    <t>66</t>
  </si>
  <si>
    <t>BECTON DICKINSON ITALIA SPA</t>
  </si>
  <si>
    <t>793918678A</t>
  </si>
  <si>
    <t xml:space="preserve">F_A-DEF-2023-778 </t>
  </si>
  <si>
    <t>232003731</t>
  </si>
  <si>
    <t>1988</t>
  </si>
  <si>
    <t>9268384070</t>
  </si>
  <si>
    <t xml:space="preserve">F_A-DEF-2023-664 </t>
  </si>
  <si>
    <t>232004107</t>
  </si>
  <si>
    <t>2096</t>
  </si>
  <si>
    <t xml:space="preserve">F_A-DEF-2023-668 </t>
  </si>
  <si>
    <t>232004822</t>
  </si>
  <si>
    <t>D-UO29-2023-600198</t>
  </si>
  <si>
    <t>1968</t>
  </si>
  <si>
    <t>8337</t>
  </si>
  <si>
    <t>NOVO NORDISK S.P.A.</t>
  </si>
  <si>
    <t>9199208298</t>
  </si>
  <si>
    <t xml:space="preserve">F_A-DEF-2023-665 </t>
  </si>
  <si>
    <t>5200776194</t>
  </si>
  <si>
    <t>D-UO29-2023-600199</t>
  </si>
  <si>
    <t>1993</t>
  </si>
  <si>
    <t>910</t>
  </si>
  <si>
    <t>SERVIER ITALIA SPA</t>
  </si>
  <si>
    <t>7536449A73</t>
  </si>
  <si>
    <t xml:space="preserve">F_A-DEF-2023-666 </t>
  </si>
  <si>
    <t>23VIT01126</t>
  </si>
  <si>
    <t>D-UO29-2023-600200</t>
  </si>
  <si>
    <t>2078</t>
  </si>
  <si>
    <t>LA CASALINDA  SRL</t>
  </si>
  <si>
    <t>Z39382D5F7</t>
  </si>
  <si>
    <t xml:space="preserve">F_A-DEF-2023-657 </t>
  </si>
  <si>
    <t>66/FPA</t>
  </si>
  <si>
    <t>Z38382D5B2</t>
  </si>
  <si>
    <t>D-UO29-2023-600201</t>
  </si>
  <si>
    <t>2784</t>
  </si>
  <si>
    <t>190</t>
  </si>
  <si>
    <t>DASIT SPA</t>
  </si>
  <si>
    <t>9001965086</t>
  </si>
  <si>
    <t xml:space="preserve">F_A-DEF-2023-1066 </t>
  </si>
  <si>
    <t>2023003063</t>
  </si>
  <si>
    <t>2483</t>
  </si>
  <si>
    <t>900201274D</t>
  </si>
  <si>
    <t xml:space="preserve">F_A-DEF-2023-971 </t>
  </si>
  <si>
    <t>2023002649</t>
  </si>
  <si>
    <t>2373</t>
  </si>
  <si>
    <t>900232164C</t>
  </si>
  <si>
    <t xml:space="preserve">F_A-DEF-2023-915 </t>
  </si>
  <si>
    <t>2023002421</t>
  </si>
  <si>
    <t>2242</t>
  </si>
  <si>
    <t xml:space="preserve">F_A-DEF-2023-905 </t>
  </si>
  <si>
    <t>2023002193</t>
  </si>
  <si>
    <t>D-UO29-2023-600202</t>
  </si>
  <si>
    <t>2375</t>
  </si>
  <si>
    <t>2724</t>
  </si>
  <si>
    <t>RAYS SPA</t>
  </si>
  <si>
    <t>ZA928B63A2</t>
  </si>
  <si>
    <t xml:space="preserve">F_A-DEF-2023-851 </t>
  </si>
  <si>
    <t>322/02</t>
  </si>
  <si>
    <t>2371</t>
  </si>
  <si>
    <t>Z4633B428C</t>
  </si>
  <si>
    <t xml:space="preserve">F_A-DEF-2023-850 </t>
  </si>
  <si>
    <t>321/02</t>
  </si>
  <si>
    <t>D-UO29-2023-600203</t>
  </si>
  <si>
    <t>2923</t>
  </si>
  <si>
    <t>505851</t>
  </si>
  <si>
    <t>CHIESI ITALIA SPA CON SOCIO UNICO</t>
  </si>
  <si>
    <t>7536044C3B</t>
  </si>
  <si>
    <t xml:space="preserve">F_A-DEF-2023-1060 </t>
  </si>
  <si>
    <t>1023006753</t>
  </si>
  <si>
    <t>2232</t>
  </si>
  <si>
    <t>94345282CD</t>
  </si>
  <si>
    <t xml:space="preserve">F_A-DEF-2023-894 </t>
  </si>
  <si>
    <t>1023004985</t>
  </si>
  <si>
    <t>D-UO29-2023-600204</t>
  </si>
  <si>
    <t>2622</t>
  </si>
  <si>
    <t>532471</t>
  </si>
  <si>
    <t>METEOR  SRL</t>
  </si>
  <si>
    <t>ZAA38053D2</t>
  </si>
  <si>
    <t xml:space="preserve">F_A-DEF-2023-1008 </t>
  </si>
  <si>
    <t>000008/PA</t>
  </si>
  <si>
    <t>2225</t>
  </si>
  <si>
    <t>ZC0394997D</t>
  </si>
  <si>
    <t xml:space="preserve">F_A-DEF-2023-901 </t>
  </si>
  <si>
    <t>000001/PA</t>
  </si>
  <si>
    <t>D-UO29-2023-600205</t>
  </si>
  <si>
    <t>2210</t>
  </si>
  <si>
    <t>6239</t>
  </si>
  <si>
    <t>BIOINDUSTRIA LABORATORIO ITALIANO MEDICINALI S.P.A.</t>
  </si>
  <si>
    <t>7535844731</t>
  </si>
  <si>
    <t xml:space="preserve">F_A-DEF-2023-838 </t>
  </si>
  <si>
    <t>202306020545</t>
  </si>
  <si>
    <t>7536048F87</t>
  </si>
  <si>
    <t>Z1826919A2</t>
  </si>
  <si>
    <t>D-UO29-2023-600206</t>
  </si>
  <si>
    <t>2206</t>
  </si>
  <si>
    <t>6472</t>
  </si>
  <si>
    <t>REDAX SPA</t>
  </si>
  <si>
    <t>Z8837D9C54</t>
  </si>
  <si>
    <t xml:space="preserve">F_A-DEF-2023-855 </t>
  </si>
  <si>
    <t>00000050064</t>
  </si>
  <si>
    <t>D-UO29-2023-600207</t>
  </si>
  <si>
    <t>2330</t>
  </si>
  <si>
    <t>U3130</t>
  </si>
  <si>
    <t>529836</t>
  </si>
  <si>
    <t>CROCE BIANCA MILANO</t>
  </si>
  <si>
    <t>Z6D38B688B</t>
  </si>
  <si>
    <t xml:space="preserve">F_A-DEF-2023-754 </t>
  </si>
  <si>
    <t>374</t>
  </si>
  <si>
    <t>D-UO29-2023-600208</t>
  </si>
  <si>
    <t>2479</t>
  </si>
  <si>
    <t>75364581E3</t>
  </si>
  <si>
    <t xml:space="preserve">F_A-DEF-2023-967 </t>
  </si>
  <si>
    <t>1020001324</t>
  </si>
  <si>
    <t>75358983C2</t>
  </si>
  <si>
    <t>7536123D6C</t>
  </si>
  <si>
    <t>D-UO29-2023-600209</t>
  </si>
  <si>
    <t>2623</t>
  </si>
  <si>
    <t>534323</t>
  </si>
  <si>
    <t>FARM.CONSONNI DI M.G.CONSONNI</t>
  </si>
  <si>
    <t>Z753674CE1</t>
  </si>
  <si>
    <t xml:space="preserve">F_A-DEF-2023-802 </t>
  </si>
  <si>
    <t>2/PA</t>
  </si>
  <si>
    <t>D-UO29-2023-600211</t>
  </si>
  <si>
    <t xml:space="preserve">DISP_DEF-2023-4 </t>
  </si>
  <si>
    <t>D-UO29-2023-600214</t>
  </si>
  <si>
    <t>2328</t>
  </si>
  <si>
    <t>529289</t>
  </si>
  <si>
    <t>ASS.VOL.CROCE SAN NICOLO'</t>
  </si>
  <si>
    <t>Z5F38B68B1</t>
  </si>
  <si>
    <t xml:space="preserve">F_A-DEF-2023-753 </t>
  </si>
  <si>
    <t>FVI/1.181</t>
  </si>
  <si>
    <t>D-UO29-2023-600215</t>
  </si>
  <si>
    <t>4601</t>
  </si>
  <si>
    <t>473206</t>
  </si>
  <si>
    <t>B.C.S. BIOMEDICAL COMPUTERING SYSTEMS SRL</t>
  </si>
  <si>
    <t>8755681887</t>
  </si>
  <si>
    <t xml:space="preserve">F_A-DEF-2023-1566 </t>
  </si>
  <si>
    <t>300120/P</t>
  </si>
  <si>
    <t>D-UO29-2023-600216</t>
  </si>
  <si>
    <t>3238</t>
  </si>
  <si>
    <t>106477</t>
  </si>
  <si>
    <t>BERICAH SPA</t>
  </si>
  <si>
    <t>Z6238124DD</t>
  </si>
  <si>
    <t xml:space="preserve">F_A-DEF-2023-1142 </t>
  </si>
  <si>
    <t>000068/PA</t>
  </si>
  <si>
    <t>D-UO29-2023-600217</t>
  </si>
  <si>
    <t>4175</t>
  </si>
  <si>
    <t>9001866ECF</t>
  </si>
  <si>
    <t xml:space="preserve">F_A-DEF-2023-1412 </t>
  </si>
  <si>
    <t>1011384076</t>
  </si>
  <si>
    <t>3709</t>
  </si>
  <si>
    <t xml:space="preserve">F_A-DEF-2023-1304 </t>
  </si>
  <si>
    <t>1011383277</t>
  </si>
  <si>
    <t>3179</t>
  </si>
  <si>
    <t xml:space="preserve">F_A-DEF-2023-1145 </t>
  </si>
  <si>
    <t>1011382701</t>
  </si>
  <si>
    <t>3178</t>
  </si>
  <si>
    <t>900236067B</t>
  </si>
  <si>
    <t xml:space="preserve">F_A-DEF-2023-1144 </t>
  </si>
  <si>
    <t>1011382557</t>
  </si>
  <si>
    <t>D-UO29-2023-600218</t>
  </si>
  <si>
    <t>3376</t>
  </si>
  <si>
    <t>452438</t>
  </si>
  <si>
    <t>MYLAN ITALIA SRL</t>
  </si>
  <si>
    <t>Z62271FF99</t>
  </si>
  <si>
    <t xml:space="preserve">F_A-DEF-2023-1192 </t>
  </si>
  <si>
    <t>2023032528</t>
  </si>
  <si>
    <t>D-UO29-2023-600219</t>
  </si>
  <si>
    <t>2785</t>
  </si>
  <si>
    <t xml:space="preserve">F_A-DEF-2023-1056 </t>
  </si>
  <si>
    <t>0003005816</t>
  </si>
  <si>
    <t>D-UO29-2023-600220</t>
  </si>
  <si>
    <t>2947</t>
  </si>
  <si>
    <t>477300</t>
  </si>
  <si>
    <t>PIKDARE SPA</t>
  </si>
  <si>
    <t>Z533996BEF</t>
  </si>
  <si>
    <t xml:space="preserve">F_A-DEF-2023-1114 </t>
  </si>
  <si>
    <t>5324310679</t>
  </si>
  <si>
    <t>2940</t>
  </si>
  <si>
    <t>Z0633B4001</t>
  </si>
  <si>
    <t xml:space="preserve">F_A-DEF-2023-1113 </t>
  </si>
  <si>
    <t>5324310678</t>
  </si>
  <si>
    <t>D-UO29-2023-600221</t>
  </si>
  <si>
    <t>2819</t>
  </si>
  <si>
    <t>482924</t>
  </si>
  <si>
    <t>TECHDOW PHARMA ITALY SRL</t>
  </si>
  <si>
    <t>7803802D1F</t>
  </si>
  <si>
    <t xml:space="preserve">F_A-DEF-2023-1055 </t>
  </si>
  <si>
    <t>9202300559</t>
  </si>
  <si>
    <t>D-UO29-2023-600222</t>
  </si>
  <si>
    <t>3093</t>
  </si>
  <si>
    <t>5326</t>
  </si>
  <si>
    <t>DELTA MED S.P.A.</t>
  </si>
  <si>
    <t>Z873912182</t>
  </si>
  <si>
    <t xml:space="preserve">F_A-DEF-2023-867 </t>
  </si>
  <si>
    <t>3-2023-00300343</t>
  </si>
  <si>
    <t>D-UO29-2023-600223</t>
  </si>
  <si>
    <t>2788</t>
  </si>
  <si>
    <t>53543</t>
  </si>
  <si>
    <t>REKEEP SPA</t>
  </si>
  <si>
    <t>764798982C</t>
  </si>
  <si>
    <t xml:space="preserve">F_A-DEF-2023-1054 </t>
  </si>
  <si>
    <t>7823000492</t>
  </si>
  <si>
    <t>D-UO29-2023-600224</t>
  </si>
  <si>
    <t>U5103</t>
  </si>
  <si>
    <t>540872</t>
  </si>
  <si>
    <t>MAPELLI ENRICO</t>
  </si>
  <si>
    <t>D-UO29-2023-600225</t>
  </si>
  <si>
    <t>540874</t>
  </si>
  <si>
    <t>MANZONI ANNA</t>
  </si>
  <si>
    <t>D-UO29-2023-600226</t>
  </si>
  <si>
    <t>1814</t>
  </si>
  <si>
    <t>531936</t>
  </si>
  <si>
    <t>ITAL.CO.EL.  S.R.L.</t>
  </si>
  <si>
    <t>763860369A</t>
  </si>
  <si>
    <t xml:space="preserve">F_A-DEF-2023-687 </t>
  </si>
  <si>
    <t>10/00</t>
  </si>
  <si>
    <t>D-UO29-2023-600227</t>
  </si>
  <si>
    <t>3829</t>
  </si>
  <si>
    <t>0204030116 Debiti v/Aziende Sanitarie Pubbliche Extraregione</t>
  </si>
  <si>
    <t>1002832</t>
  </si>
  <si>
    <t>AZIENDA SOCIO SANITARIA TERRITORIALE (ASST) DI LECCO</t>
  </si>
  <si>
    <t xml:space="preserve">F_A-DEF-2023-1311 </t>
  </si>
  <si>
    <t xml:space="preserve">             920/192</t>
  </si>
  <si>
    <t>U3109</t>
  </si>
  <si>
    <t>3843</t>
  </si>
  <si>
    <t>U3134</t>
  </si>
  <si>
    <t xml:space="preserve">F_A-DEF-2023-1317 </t>
  </si>
  <si>
    <t xml:space="preserve">             920/201</t>
  </si>
  <si>
    <t>5005</t>
  </si>
  <si>
    <t xml:space="preserve">F_A-DEF-2023-1581 </t>
  </si>
  <si>
    <t xml:space="preserve">             920/263</t>
  </si>
  <si>
    <t>4659</t>
  </si>
  <si>
    <t xml:space="preserve">F_A-DEF-2023-1561 </t>
  </si>
  <si>
    <t xml:space="preserve">             920/262</t>
  </si>
  <si>
    <t>4672</t>
  </si>
  <si>
    <t xml:space="preserve">F_A-DEF-2023-1576 </t>
  </si>
  <si>
    <t xml:space="preserve">              100/18</t>
  </si>
  <si>
    <t>3842</t>
  </si>
  <si>
    <t xml:space="preserve">F_A-DEF-2023-1316 </t>
  </si>
  <si>
    <t xml:space="preserve">              100/15</t>
  </si>
  <si>
    <t>4318</t>
  </si>
  <si>
    <t xml:space="preserve">F_A-DEF-2023-1410 </t>
  </si>
  <si>
    <t xml:space="preserve">             920/232</t>
  </si>
  <si>
    <t>U2102</t>
  </si>
  <si>
    <t>4998</t>
  </si>
  <si>
    <t xml:space="preserve">F_A-DEF-2023-1579 </t>
  </si>
  <si>
    <t xml:space="preserve">             920/259</t>
  </si>
  <si>
    <t>4667</t>
  </si>
  <si>
    <t xml:space="preserve">F_A-DEF-2023-1560 </t>
  </si>
  <si>
    <t xml:space="preserve">             920/260</t>
  </si>
  <si>
    <t>4626</t>
  </si>
  <si>
    <t xml:space="preserve">F_A-DEF-2023-1559 </t>
  </si>
  <si>
    <t xml:space="preserve">              902/41</t>
  </si>
  <si>
    <t>4385</t>
  </si>
  <si>
    <t xml:space="preserve">F_A-DEF-2023-1510 </t>
  </si>
  <si>
    <t xml:space="preserve">             920/231</t>
  </si>
  <si>
    <t>4532</t>
  </si>
  <si>
    <t xml:space="preserve">F_A-DEF-2023-1509 </t>
  </si>
  <si>
    <t xml:space="preserve">              902/37</t>
  </si>
  <si>
    <t>D-UO29-2023-600228</t>
  </si>
  <si>
    <t>3410</t>
  </si>
  <si>
    <t>1330</t>
  </si>
  <si>
    <t xml:space="preserve">FATER  SPA </t>
  </si>
  <si>
    <t>8323237873</t>
  </si>
  <si>
    <t xml:space="preserve">F_A-DEF-2023-1236 </t>
  </si>
  <si>
    <t>2222925402</t>
  </si>
  <si>
    <t>3409</t>
  </si>
  <si>
    <t>Z3B301E415</t>
  </si>
  <si>
    <t xml:space="preserve">F_A-DEF-2023-1237 </t>
  </si>
  <si>
    <t>2222925403</t>
  </si>
  <si>
    <t>D-UO29-2023-600229</t>
  </si>
  <si>
    <t>3407</t>
  </si>
  <si>
    <t>532414</t>
  </si>
  <si>
    <t>CARLOMAGNO GROUP  S.R.L.</t>
  </si>
  <si>
    <t>Z8D395C192</t>
  </si>
  <si>
    <t xml:space="preserve">F_A-DEF-2023-1092 </t>
  </si>
  <si>
    <t>25</t>
  </si>
  <si>
    <t>D-UO29-2023-600230</t>
  </si>
  <si>
    <t>538974</t>
  </si>
  <si>
    <t>PERS.SEDE CASATENOVO LOMBARDIA</t>
  </si>
  <si>
    <t>D-UO29-2023-600231</t>
  </si>
  <si>
    <t>D-UO29-2023-600232</t>
  </si>
  <si>
    <t>D-UO29-2023-600233</t>
  </si>
  <si>
    <t>8233</t>
  </si>
  <si>
    <t>GENERALI ITALIA SPA</t>
  </si>
  <si>
    <t>D-UO29-2023-600234</t>
  </si>
  <si>
    <t>113618</t>
  </si>
  <si>
    <t>FIGENPA.  S.p.A.</t>
  </si>
  <si>
    <t>D-UO29-2023-600235</t>
  </si>
  <si>
    <t>121458</t>
  </si>
  <si>
    <t>SIGLA SRL</t>
  </si>
  <si>
    <t>D-UO29-2023-600236</t>
  </si>
  <si>
    <t>D-UO29-2023-600237</t>
  </si>
  <si>
    <t>540269</t>
  </si>
  <si>
    <t>CESS BNL FINANCE</t>
  </si>
  <si>
    <t>D-UO29-2023-600238</t>
  </si>
  <si>
    <t>496178</t>
  </si>
  <si>
    <t>REVALES SPA EX MBCREDIT SOLUTION SPA</t>
  </si>
  <si>
    <t>D-UO29-2023-600239</t>
  </si>
  <si>
    <t>D-UO29-2023-600240</t>
  </si>
  <si>
    <t>3887</t>
  </si>
  <si>
    <t>532737</t>
  </si>
  <si>
    <t>D.S.C. DIGITAL SYSTEM COMPUTERS</t>
  </si>
  <si>
    <t>872077967D</t>
  </si>
  <si>
    <t xml:space="preserve">F_A-DEF-2023-1374 </t>
  </si>
  <si>
    <t>20531</t>
  </si>
  <si>
    <t>D-UO29-2023-600241</t>
  </si>
  <si>
    <t>3900</t>
  </si>
  <si>
    <t>842870101B</t>
  </si>
  <si>
    <t xml:space="preserve">F_A-DEF-2023-1377 </t>
  </si>
  <si>
    <t>0000202330009260</t>
  </si>
  <si>
    <t>D-UO29-2023-600242</t>
  </si>
  <si>
    <t>3890</t>
  </si>
  <si>
    <t>482</t>
  </si>
  <si>
    <t>ROCHE SPA</t>
  </si>
  <si>
    <t>919944020C</t>
  </si>
  <si>
    <t xml:space="preserve">F_A-DEF-2023-1372 </t>
  </si>
  <si>
    <t>6753304915</t>
  </si>
  <si>
    <t>D-UO29-2023-600243</t>
  </si>
  <si>
    <t>D-UO29-2023-600244</t>
  </si>
  <si>
    <t>D-UO29-2023-600245</t>
  </si>
  <si>
    <t>464147</t>
  </si>
  <si>
    <t>SIND CGS -SEGRETERIA NAZIONALE NURSIND</t>
  </si>
  <si>
    <t>D-UO29-2023-600246</t>
  </si>
  <si>
    <t>D-UO29-2023-600247</t>
  </si>
  <si>
    <t>D-UO29-2023-600248</t>
  </si>
  <si>
    <t>D-UO29-2023-600249</t>
  </si>
  <si>
    <t>D-UO29-2023-600250</t>
  </si>
  <si>
    <t>D-UO29-2023-600251</t>
  </si>
  <si>
    <t>D-UO29-2023-600252</t>
  </si>
  <si>
    <t>D-UO29-2023-600253</t>
  </si>
  <si>
    <t>D-UO29-2023-600254</t>
  </si>
  <si>
    <t>D-UO29-2023-600255</t>
  </si>
  <si>
    <t>D-UO29-2023-600256</t>
  </si>
  <si>
    <t>D-UO29-2023-600257</t>
  </si>
  <si>
    <t>3834</t>
  </si>
  <si>
    <t xml:space="preserve">F_A-DEF-2023-1312 </t>
  </si>
  <si>
    <t xml:space="preserve">             920/187</t>
  </si>
  <si>
    <t>4629</t>
  </si>
  <si>
    <t xml:space="preserve">F_A-DEF-2023-1563 </t>
  </si>
  <si>
    <t xml:space="preserve">             920/266</t>
  </si>
  <si>
    <t>5000</t>
  </si>
  <si>
    <t xml:space="preserve">F_A-DEF-2023-1578 </t>
  </si>
  <si>
    <t xml:space="preserve">             920/258</t>
  </si>
  <si>
    <t>3681</t>
  </si>
  <si>
    <t xml:space="preserve">F_A-DEF-2023-1286 </t>
  </si>
  <si>
    <t xml:space="preserve">             920/189</t>
  </si>
  <si>
    <t>4617</t>
  </si>
  <si>
    <t xml:space="preserve">F_A-DEF-2023-1562 </t>
  </si>
  <si>
    <t xml:space="preserve">             920/264</t>
  </si>
  <si>
    <t>5002</t>
  </si>
  <si>
    <t xml:space="preserve">F_A-DEF-2023-1577 </t>
  </si>
  <si>
    <t xml:space="preserve">             920/257</t>
  </si>
  <si>
    <t>3713</t>
  </si>
  <si>
    <t xml:space="preserve">F_A-DEF-2023-1310 </t>
  </si>
  <si>
    <t xml:space="preserve">             920/185</t>
  </si>
  <si>
    <t>3705</t>
  </si>
  <si>
    <t xml:space="preserve">F_A-DEF-2023-1308 </t>
  </si>
  <si>
    <t xml:space="preserve">             920/180</t>
  </si>
  <si>
    <t>5003</t>
  </si>
  <si>
    <t xml:space="preserve">F_A-DEF-2023-1580 </t>
  </si>
  <si>
    <t xml:space="preserve">             920/261</t>
  </si>
  <si>
    <t>3692</t>
  </si>
  <si>
    <t xml:space="preserve">F_A-DEF-2023-1287 </t>
  </si>
  <si>
    <t xml:space="preserve">             920/191</t>
  </si>
  <si>
    <t>3685</t>
  </si>
  <si>
    <t xml:space="preserve">F_A-DEF-2023-1284 </t>
  </si>
  <si>
    <t xml:space="preserve">             920/184</t>
  </si>
  <si>
    <t>3840</t>
  </si>
  <si>
    <t xml:space="preserve">F_A-DEF-2023-1315 </t>
  </si>
  <si>
    <t xml:space="preserve">             920/190</t>
  </si>
  <si>
    <t>3835</t>
  </si>
  <si>
    <t xml:space="preserve">F_A-DEF-2023-1313 </t>
  </si>
  <si>
    <t xml:space="preserve">             920/186</t>
  </si>
  <si>
    <t>3691</t>
  </si>
  <si>
    <t xml:space="preserve">F_A-DEF-2023-1285 </t>
  </si>
  <si>
    <t xml:space="preserve">             920/188</t>
  </si>
  <si>
    <t>3707</t>
  </si>
  <si>
    <t xml:space="preserve">F_A-DEF-2023-1309 </t>
  </si>
  <si>
    <t xml:space="preserve">             920/181</t>
  </si>
  <si>
    <t>5007</t>
  </si>
  <si>
    <t xml:space="preserve">F_A-DEF-2023-1585 </t>
  </si>
  <si>
    <t xml:space="preserve">             920/271</t>
  </si>
  <si>
    <t>5176</t>
  </si>
  <si>
    <t xml:space="preserve">F_A-DEF-2023-1587 </t>
  </si>
  <si>
    <t xml:space="preserve">             920/280</t>
  </si>
  <si>
    <t>5004</t>
  </si>
  <si>
    <t xml:space="preserve">F_A-DEF-2023-1583 </t>
  </si>
  <si>
    <t xml:space="preserve">             920/267</t>
  </si>
  <si>
    <t>5119</t>
  </si>
  <si>
    <t xml:space="preserve">F_A-DEF-2023-1586 </t>
  </si>
  <si>
    <t xml:space="preserve">              100/23</t>
  </si>
  <si>
    <t>4999</t>
  </si>
  <si>
    <t xml:space="preserve">F_A-DEF-2023-1584 </t>
  </si>
  <si>
    <t xml:space="preserve">             920/269</t>
  </si>
  <si>
    <t>5001</t>
  </si>
  <si>
    <t xml:space="preserve">F_A-DEF-2023-1582 </t>
  </si>
  <si>
    <t xml:space="preserve">             920/265</t>
  </si>
  <si>
    <t>3684</t>
  </si>
  <si>
    <t xml:space="preserve">F_A-DEF-2023-1283 </t>
  </si>
  <si>
    <t xml:space="preserve">             920/183</t>
  </si>
  <si>
    <t>3689</t>
  </si>
  <si>
    <t xml:space="preserve">F_A-DEF-2023-1282 </t>
  </si>
  <si>
    <t xml:space="preserve">             920/179</t>
  </si>
  <si>
    <t>3686</t>
  </si>
  <si>
    <t xml:space="preserve">F_A-DEF-2023-1281 </t>
  </si>
  <si>
    <t xml:space="preserve">             920/182</t>
  </si>
  <si>
    <t>4664</t>
  </si>
  <si>
    <t xml:space="preserve">F_A-DEF-2023-1565 </t>
  </si>
  <si>
    <t xml:space="preserve">             920/268</t>
  </si>
  <si>
    <t>D-UO29-2023-600258</t>
  </si>
  <si>
    <t>4990</t>
  </si>
  <si>
    <t>115</t>
  </si>
  <si>
    <t>TAKEDA ITALIA SPA</t>
  </si>
  <si>
    <t>Z0339E1627</t>
  </si>
  <si>
    <t xml:space="preserve">F_A-DEF-2023-1575 </t>
  </si>
  <si>
    <t>2383009682</t>
  </si>
  <si>
    <t>D-UO29-2023-600259</t>
  </si>
  <si>
    <t>7140</t>
  </si>
  <si>
    <t>U3136</t>
  </si>
  <si>
    <t>11553</t>
  </si>
  <si>
    <t>X-GAMMAGUARD</t>
  </si>
  <si>
    <t>Z49356178A</t>
  </si>
  <si>
    <t xml:space="preserve">F_A-DEF-2023-2233 </t>
  </si>
  <si>
    <t>244/E23</t>
  </si>
  <si>
    <t>3813</t>
  </si>
  <si>
    <t xml:space="preserve">F_A-DEF-2023-1305 </t>
  </si>
  <si>
    <t>95/E23</t>
  </si>
  <si>
    <t>D-UO29-2023-600260</t>
  </si>
  <si>
    <t>3388</t>
  </si>
  <si>
    <t xml:space="preserve">F_A-DEF-2023-1194 </t>
  </si>
  <si>
    <t>2023003363</t>
  </si>
  <si>
    <t>6966</t>
  </si>
  <si>
    <t xml:space="preserve">F_A-DEF-2023-2236 </t>
  </si>
  <si>
    <t>2023008046</t>
  </si>
  <si>
    <t>6951</t>
  </si>
  <si>
    <t xml:space="preserve">F_A-DEF-2023-2189 </t>
  </si>
  <si>
    <t>2023008047</t>
  </si>
  <si>
    <t>D-UO29-2023-600261</t>
  </si>
  <si>
    <t>252</t>
  </si>
  <si>
    <t xml:space="preserve">FIDIA FARMACEUTICI SPA </t>
  </si>
  <si>
    <t>7536375D61</t>
  </si>
  <si>
    <t xml:space="preserve">F_A-DEF-2023-1766 </t>
  </si>
  <si>
    <t>200002262</t>
  </si>
  <si>
    <t>7536313A38</t>
  </si>
  <si>
    <t>1707</t>
  </si>
  <si>
    <t>7535716D8E</t>
  </si>
  <si>
    <t xml:space="preserve">F_A-DEF-2023-621 </t>
  </si>
  <si>
    <t>200000384</t>
  </si>
  <si>
    <t>7536131409</t>
  </si>
  <si>
    <t>D-UO29-2023-600262</t>
  </si>
  <si>
    <t>5352</t>
  </si>
  <si>
    <t xml:space="preserve">F_A-DEF-2023-1769 </t>
  </si>
  <si>
    <t>1011385619</t>
  </si>
  <si>
    <t>4686</t>
  </si>
  <si>
    <t xml:space="preserve">F_A-DEF-2023-1622 </t>
  </si>
  <si>
    <t>1011384720</t>
  </si>
  <si>
    <t>4673</t>
  </si>
  <si>
    <t xml:space="preserve">F_A-DEF-2023-1621 </t>
  </si>
  <si>
    <t>1011384719</t>
  </si>
  <si>
    <t>D-UO29-2023-600263</t>
  </si>
  <si>
    <t>3366</t>
  </si>
  <si>
    <t xml:space="preserve">F_A-DEF-2023-1193 </t>
  </si>
  <si>
    <t>2040/230002665</t>
  </si>
  <si>
    <t>D-UO29-2023-600264</t>
  </si>
  <si>
    <t>5012</t>
  </si>
  <si>
    <t>ZEF37817C8</t>
  </si>
  <si>
    <t xml:space="preserve">F_A-DEF-2023-1658 </t>
  </si>
  <si>
    <t>2023041293</t>
  </si>
  <si>
    <t>4662</t>
  </si>
  <si>
    <t>Z152690632</t>
  </si>
  <si>
    <t xml:space="preserve">F_A-DEF-2023-1564 </t>
  </si>
  <si>
    <t>2023041294</t>
  </si>
  <si>
    <t>7536072359</t>
  </si>
  <si>
    <t>7536158A4F</t>
  </si>
  <si>
    <t>D-UO29-2023-600265</t>
  </si>
  <si>
    <t>D-UO29-2023-600266</t>
  </si>
  <si>
    <t>D-UO29-2023-600267</t>
  </si>
  <si>
    <t>D-UO29-2023-600268</t>
  </si>
  <si>
    <t>D-UO29-2023-600269</t>
  </si>
  <si>
    <t>D-UO29-2023-600270</t>
  </si>
  <si>
    <t>4037</t>
  </si>
  <si>
    <t>457467</t>
  </si>
  <si>
    <t>CARTO COPY SERVICE SRL</t>
  </si>
  <si>
    <t>ZED369F841</t>
  </si>
  <si>
    <t xml:space="preserve">F_A-DEF-2023-1405 </t>
  </si>
  <si>
    <t>226/P</t>
  </si>
  <si>
    <t>D-UO29-2023-600271</t>
  </si>
  <si>
    <t>7138</t>
  </si>
  <si>
    <t>470154</t>
  </si>
  <si>
    <t>VEDETTA 2 MONDIALPOL SPA</t>
  </si>
  <si>
    <t>Z2A377BE68</t>
  </si>
  <si>
    <t xml:space="preserve">F_A-DEF-2023-2237 </t>
  </si>
  <si>
    <t>V1-7472</t>
  </si>
  <si>
    <t>2913</t>
  </si>
  <si>
    <t xml:space="preserve">F_A-DEF-2023-1084 </t>
  </si>
  <si>
    <t>V1-3828</t>
  </si>
  <si>
    <t>D-UO29-2023-600272</t>
  </si>
  <si>
    <t>4533</t>
  </si>
  <si>
    <t>U2103</t>
  </si>
  <si>
    <t>473152</t>
  </si>
  <si>
    <t>NUTRISENS ITALIA SRL</t>
  </si>
  <si>
    <t>Z662A6FB80</t>
  </si>
  <si>
    <t xml:space="preserve">F_A-DEF-2023-1512 </t>
  </si>
  <si>
    <t>23001434</t>
  </si>
  <si>
    <t>D-UO29-2023-600273</t>
  </si>
  <si>
    <t>2617</t>
  </si>
  <si>
    <t>481829</t>
  </si>
  <si>
    <t>SHARP ELECTRONICS (ITALIA) SPA</t>
  </si>
  <si>
    <t>ZC721AB09A</t>
  </si>
  <si>
    <t xml:space="preserve">F_A-DEF-2023-1000 </t>
  </si>
  <si>
    <t>Nota Debito</t>
  </si>
  <si>
    <t>7723000725</t>
  </si>
  <si>
    <t>D-UO29-2023-600274</t>
  </si>
  <si>
    <t>2591</t>
  </si>
  <si>
    <t>532571</t>
  </si>
  <si>
    <t>LABORATORIO DE SANCTIS  S.R.L.</t>
  </si>
  <si>
    <t>Z6F3884A00</t>
  </si>
  <si>
    <t xml:space="preserve">F_A-DEF-2023-1007 </t>
  </si>
  <si>
    <t>000001-2023-2</t>
  </si>
  <si>
    <t>D-UO29-2023-600275</t>
  </si>
  <si>
    <t>77</t>
  </si>
  <si>
    <t>BIOMERIEUX ITALIA  SPA</t>
  </si>
  <si>
    <t>Z0D34FB693</t>
  </si>
  <si>
    <t xml:space="preserve">F_A-DEF-2023-1058 </t>
  </si>
  <si>
    <t>1020582020</t>
  </si>
  <si>
    <t>D-UO29-2023-600276</t>
  </si>
  <si>
    <t>4544</t>
  </si>
  <si>
    <t>8340</t>
  </si>
  <si>
    <t>ASTRAZENECA SPA</t>
  </si>
  <si>
    <t>9199588C2B</t>
  </si>
  <si>
    <t xml:space="preserve">F_A-DEF-2023-1558 </t>
  </si>
  <si>
    <t>1020681096</t>
  </si>
  <si>
    <t>D-UO29-2023-600277</t>
  </si>
  <si>
    <t>5844</t>
  </si>
  <si>
    <t>9860</t>
  </si>
  <si>
    <t xml:space="preserve">ALLOGA ITALIA SRL </t>
  </si>
  <si>
    <t>Z7D3A0F9F4</t>
  </si>
  <si>
    <t xml:space="preserve">F_A-DEF-2023-1772 </t>
  </si>
  <si>
    <t>11100</t>
  </si>
  <si>
    <t>4420</t>
  </si>
  <si>
    <t>75360744FF</t>
  </si>
  <si>
    <t xml:space="preserve">F_A-DEF-2023-1511 </t>
  </si>
  <si>
    <t>8571</t>
  </si>
  <si>
    <t>D-UO29-2023-600278</t>
  </si>
  <si>
    <t>7506</t>
  </si>
  <si>
    <t>529893</t>
  </si>
  <si>
    <t>ALIPRANDI SABRINA</t>
  </si>
  <si>
    <t xml:space="preserve">F_A-DEF-2023-2331 </t>
  </si>
  <si>
    <t>FPA 3/23</t>
  </si>
  <si>
    <t>4204</t>
  </si>
  <si>
    <t xml:space="preserve">F_A-DEF-2023-1420 </t>
  </si>
  <si>
    <t>D-UO29-2023-600279</t>
  </si>
  <si>
    <t>7741</t>
  </si>
  <si>
    <t>531812</t>
  </si>
  <si>
    <t>FORNONI WILMA</t>
  </si>
  <si>
    <t xml:space="preserve">F_A-DEF-2023-2444 </t>
  </si>
  <si>
    <t>11/001</t>
  </si>
  <si>
    <t>4214</t>
  </si>
  <si>
    <t xml:space="preserve">F_A-DEF-2023-1425 </t>
  </si>
  <si>
    <t>8/001</t>
  </si>
  <si>
    <t>D-UO29-2023-600280</t>
  </si>
  <si>
    <t>7739</t>
  </si>
  <si>
    <t>531811</t>
  </si>
  <si>
    <t>MASTROLILLI MASSIMO</t>
  </si>
  <si>
    <t xml:space="preserve">F_A-DEF-2023-2445 </t>
  </si>
  <si>
    <t>4215</t>
  </si>
  <si>
    <t xml:space="preserve">F_A-DEF-2023-1424 </t>
  </si>
  <si>
    <t>16</t>
  </si>
  <si>
    <t>D-UO29-2023-600281</t>
  </si>
  <si>
    <t>6955</t>
  </si>
  <si>
    <t>532625</t>
  </si>
  <si>
    <t>TRICARICO DOMENICO</t>
  </si>
  <si>
    <t xml:space="preserve">F_A-DEF-2023-2191 </t>
  </si>
  <si>
    <t>3/PA</t>
  </si>
  <si>
    <t xml:space="preserve">F_A-DEF-2023-1928 </t>
  </si>
  <si>
    <t>D-UO29-2023-600282</t>
  </si>
  <si>
    <t>7513</t>
  </si>
  <si>
    <t xml:space="preserve">F_A-DEF-2023-2332 </t>
  </si>
  <si>
    <t>20546</t>
  </si>
  <si>
    <t>D-UO29-2023-600283</t>
  </si>
  <si>
    <t>8017</t>
  </si>
  <si>
    <t>8349</t>
  </si>
  <si>
    <t>ASTELLAS PHARMA SPA</t>
  </si>
  <si>
    <t>ZB52724DDB</t>
  </si>
  <si>
    <t xml:space="preserve">F_A-DEF-2023-2527 </t>
  </si>
  <si>
    <t>2023004098</t>
  </si>
  <si>
    <t>D-UO29-2023-600284</t>
  </si>
  <si>
    <t>6551</t>
  </si>
  <si>
    <t>539978</t>
  </si>
  <si>
    <t>CROCE ROSSSA ITALIANA COMITATO DI MONZA ODV</t>
  </si>
  <si>
    <t>Z1D39FB313</t>
  </si>
  <si>
    <t xml:space="preserve">F_A-DEF-2023-2046 </t>
  </si>
  <si>
    <t>26</t>
  </si>
  <si>
    <t>D-UO29-2023-600288</t>
  </si>
  <si>
    <t>U2104</t>
  </si>
  <si>
    <t>391</t>
  </si>
  <si>
    <t>LOFARMA SPA</t>
  </si>
  <si>
    <t>D-UO29-2023-600289</t>
  </si>
  <si>
    <t>3618</t>
  </si>
  <si>
    <t>93</t>
  </si>
  <si>
    <t>BOEHRINGER INGELHEIM ITALIA SPA</t>
  </si>
  <si>
    <t>9199356CB7</t>
  </si>
  <si>
    <t xml:space="preserve">F_A-DEF-2023-1279 </t>
  </si>
  <si>
    <t>5029304087</t>
  </si>
  <si>
    <t>D-UO29-2023-600290</t>
  </si>
  <si>
    <t>2323</t>
  </si>
  <si>
    <t>ALK-ABELLO' SPA</t>
  </si>
  <si>
    <t>D-UO29-2023-600291</t>
  </si>
  <si>
    <t>2153</t>
  </si>
  <si>
    <t xml:space="preserve">F_A-DEF-2023-831 </t>
  </si>
  <si>
    <t>004290340762</t>
  </si>
  <si>
    <t>D-UO29-2023-600292</t>
  </si>
  <si>
    <t>1659</t>
  </si>
  <si>
    <t>109183</t>
  </si>
  <si>
    <t>GSA GRUPPO SERVIZI ASSOCIATI SPA</t>
  </si>
  <si>
    <t>8881793F6F</t>
  </si>
  <si>
    <t xml:space="preserve">F_A-DEF-2023-637 </t>
  </si>
  <si>
    <t>V070012300120</t>
  </si>
  <si>
    <t>D-UO29-2023-600293</t>
  </si>
  <si>
    <t>5208</t>
  </si>
  <si>
    <t>2737</t>
  </si>
  <si>
    <t>OLYMPUS ITALIA SRL SOCIETA UNIPERSONALE</t>
  </si>
  <si>
    <t>Z623695D22</t>
  </si>
  <si>
    <t xml:space="preserve">F_A-DEF-2023-1745 </t>
  </si>
  <si>
    <t>6100233675</t>
  </si>
  <si>
    <t>5209</t>
  </si>
  <si>
    <t>Z2B3695B0E</t>
  </si>
  <si>
    <t xml:space="preserve">F_A-DEF-2023-1744 </t>
  </si>
  <si>
    <t>6100233674</t>
  </si>
  <si>
    <t>D-UO29-2023-600294</t>
  </si>
  <si>
    <t>4193</t>
  </si>
  <si>
    <t>2975</t>
  </si>
  <si>
    <t>BRUNO FARMACEUTICI  SPA</t>
  </si>
  <si>
    <t>9199119924</t>
  </si>
  <si>
    <t xml:space="preserve">F_A-DEF-2023-1419 </t>
  </si>
  <si>
    <t>764/PA</t>
  </si>
  <si>
    <t>91991209F7</t>
  </si>
  <si>
    <t>D-UO29-2023-600295</t>
  </si>
  <si>
    <t>2411</t>
  </si>
  <si>
    <t xml:space="preserve">F_A-DEF-2023-946 </t>
  </si>
  <si>
    <t>1011381184</t>
  </si>
  <si>
    <t>6308</t>
  </si>
  <si>
    <t xml:space="preserve">F_A-DEF-2023-2009 </t>
  </si>
  <si>
    <t>1011387533</t>
  </si>
  <si>
    <t>D-UO29-2023-600296</t>
  </si>
  <si>
    <t>5217</t>
  </si>
  <si>
    <t>532494</t>
  </si>
  <si>
    <t>MDHEALTHCARE  S.R.L.</t>
  </si>
  <si>
    <t>80147447F9</t>
  </si>
  <si>
    <t xml:space="preserve">F_A-DEF-2023-1765 </t>
  </si>
  <si>
    <t>39/PA-23</t>
  </si>
  <si>
    <t>D-UO29-2023-600297</t>
  </si>
  <si>
    <t>2469</t>
  </si>
  <si>
    <t>54899</t>
  </si>
  <si>
    <t>GRUNENTHAL ITALIA SRL</t>
  </si>
  <si>
    <t>Z92271FDD4</t>
  </si>
  <si>
    <t xml:space="preserve">F_A-DEF-2023-940 </t>
  </si>
  <si>
    <t>8134141161</t>
  </si>
  <si>
    <t>D-UO29-2023-600298</t>
  </si>
  <si>
    <t>5938</t>
  </si>
  <si>
    <t>780390414F</t>
  </si>
  <si>
    <t xml:space="preserve">F_A-DEF-2023-1774 </t>
  </si>
  <si>
    <t>0740937132</t>
  </si>
  <si>
    <t>5165</t>
  </si>
  <si>
    <t>9199219BA9</t>
  </si>
  <si>
    <t xml:space="preserve">F_A-DEF-2023-1681 </t>
  </si>
  <si>
    <t>0740935149</t>
  </si>
  <si>
    <t>D-UO29-2023-600299</t>
  </si>
  <si>
    <t>6812</t>
  </si>
  <si>
    <t>7634</t>
  </si>
  <si>
    <t>DANONE NUTRICIA SPA SOCIETA' BENEFIT</t>
  </si>
  <si>
    <t>Z903A0FA2C</t>
  </si>
  <si>
    <t xml:space="preserve">F_A-DEF-2023-2134 </t>
  </si>
  <si>
    <t>8261436410</t>
  </si>
  <si>
    <t>5206</t>
  </si>
  <si>
    <t>8086253B10</t>
  </si>
  <si>
    <t xml:space="preserve">F_A-DEF-2023-1682 </t>
  </si>
  <si>
    <t>8261431951</t>
  </si>
  <si>
    <t>ZAD2A6C51A</t>
  </si>
  <si>
    <t>D-UO29-2023-600301</t>
  </si>
  <si>
    <t>2650</t>
  </si>
  <si>
    <t>483767</t>
  </si>
  <si>
    <t xml:space="preserve">AGFA NV </t>
  </si>
  <si>
    <t>ZDA397D71C</t>
  </si>
  <si>
    <t xml:space="preserve">F_A-DEF-2023-1016 </t>
  </si>
  <si>
    <t>9070900163</t>
  </si>
  <si>
    <t>D-UO36-2023-300722</t>
  </si>
  <si>
    <t>540438</t>
  </si>
  <si>
    <t>BRACCIA ROBERTA</t>
  </si>
  <si>
    <t>D-UO36-2023-300725</t>
  </si>
  <si>
    <t>1955</t>
  </si>
  <si>
    <t>U6102</t>
  </si>
  <si>
    <t>10552</t>
  </si>
  <si>
    <t xml:space="preserve">PROMEDIA SRL </t>
  </si>
  <si>
    <t>876068384F</t>
  </si>
  <si>
    <t xml:space="preserve">F_A-DEF-2023-742 </t>
  </si>
  <si>
    <t>PA/008/2023</t>
  </si>
  <si>
    <t>D-UO36-2023-300728</t>
  </si>
  <si>
    <t>2509</t>
  </si>
  <si>
    <t xml:space="preserve">F_A-DEF-2023-983 </t>
  </si>
  <si>
    <t>2222925016</t>
  </si>
  <si>
    <t>8323205E09</t>
  </si>
  <si>
    <t>2508</t>
  </si>
  <si>
    <t xml:space="preserve">F_A-DEF-2023-982 </t>
  </si>
  <si>
    <t>2222925015</t>
  </si>
  <si>
    <t>D-UO36-2023-300729</t>
  </si>
  <si>
    <t>2535</t>
  </si>
  <si>
    <t>1474</t>
  </si>
  <si>
    <t>S.A.L.F.  SPA LABORATORIO FARMACOLOGICO</t>
  </si>
  <si>
    <t>Z903998147</t>
  </si>
  <si>
    <t xml:space="preserve">F_A-DEF-2023-1015 </t>
  </si>
  <si>
    <t>501226</t>
  </si>
  <si>
    <t>1894</t>
  </si>
  <si>
    <t>ZCC316C285</t>
  </si>
  <si>
    <t xml:space="preserve">F_A-DEF-2023-737 </t>
  </si>
  <si>
    <t>500798</t>
  </si>
  <si>
    <t>D-UO36-2023-300730</t>
  </si>
  <si>
    <t>1963</t>
  </si>
  <si>
    <t>15197</t>
  </si>
  <si>
    <t>A. DE MORI SPA</t>
  </si>
  <si>
    <t>8389592E52</t>
  </si>
  <si>
    <t xml:space="preserve">F_A-DEF-2023-748 </t>
  </si>
  <si>
    <t>FVS23-00559</t>
  </si>
  <si>
    <t>1960</t>
  </si>
  <si>
    <t xml:space="preserve">F_A-DEF-2023-746 </t>
  </si>
  <si>
    <t>FVS23-00560</t>
  </si>
  <si>
    <t>1958</t>
  </si>
  <si>
    <t xml:space="preserve">F_A-DEF-2023-744 </t>
  </si>
  <si>
    <t>FVS23-00561</t>
  </si>
  <si>
    <t>D-UO36-2023-300731</t>
  </si>
  <si>
    <t>2119</t>
  </si>
  <si>
    <t>8389539299</t>
  </si>
  <si>
    <t xml:space="preserve">F_A-DEF-2023-842 </t>
  </si>
  <si>
    <t>2023002046</t>
  </si>
  <si>
    <t>2107</t>
  </si>
  <si>
    <t xml:space="preserve">F_A-DEF-2023-821 </t>
  </si>
  <si>
    <t>2023001991</t>
  </si>
  <si>
    <t>D-UO36-2023-300732</t>
  </si>
  <si>
    <t>3798</t>
  </si>
  <si>
    <t>197215</t>
  </si>
  <si>
    <t>CARBINI SRL</t>
  </si>
  <si>
    <t>Z7E34F2587</t>
  </si>
  <si>
    <t xml:space="preserve">F_A-DEF-2023-1338 </t>
  </si>
  <si>
    <t>23600045</t>
  </si>
  <si>
    <t>4028</t>
  </si>
  <si>
    <t>Z5E2C5352A</t>
  </si>
  <si>
    <t xml:space="preserve">F_A-DEF-2023-1362 </t>
  </si>
  <si>
    <t>23600046</t>
  </si>
  <si>
    <t>3775</t>
  </si>
  <si>
    <t>Z752D07714</t>
  </si>
  <si>
    <t xml:space="preserve">F_A-DEF-2023-1337 </t>
  </si>
  <si>
    <t>23600044</t>
  </si>
  <si>
    <t>D-UO36-2023-300733</t>
  </si>
  <si>
    <t>2009</t>
  </si>
  <si>
    <t>2194</t>
  </si>
  <si>
    <t>COLMA SRL</t>
  </si>
  <si>
    <t>922460400A</t>
  </si>
  <si>
    <t xml:space="preserve">F_A-DEF-2023-782 </t>
  </si>
  <si>
    <t>PA-37</t>
  </si>
  <si>
    <t>D-UO36-2023-300734</t>
  </si>
  <si>
    <t>1989</t>
  </si>
  <si>
    <t>91991567AD</t>
  </si>
  <si>
    <t xml:space="preserve">F_A-DEF-2023-625 </t>
  </si>
  <si>
    <t>200000385</t>
  </si>
  <si>
    <t>D-UO36-2023-300736</t>
  </si>
  <si>
    <t>1140</t>
  </si>
  <si>
    <t>84292358C4</t>
  </si>
  <si>
    <t xml:space="preserve">F_A-DEF-2023-496 </t>
  </si>
  <si>
    <t>6100230201</t>
  </si>
  <si>
    <t>D-UO36-2023-300737</t>
  </si>
  <si>
    <t>2111</t>
  </si>
  <si>
    <t>340125</t>
  </si>
  <si>
    <t>LEO PHARMA S.P.A.</t>
  </si>
  <si>
    <t>Z09399ED05</t>
  </si>
  <si>
    <t xml:space="preserve">F_A-DEF-2023-823 </t>
  </si>
  <si>
    <t>23001220</t>
  </si>
  <si>
    <t>D-UO36-2023-300738</t>
  </si>
  <si>
    <t>2505</t>
  </si>
  <si>
    <t>9199548B29</t>
  </si>
  <si>
    <t xml:space="preserve">F_A-DEF-2023-972 </t>
  </si>
  <si>
    <t>3300016580</t>
  </si>
  <si>
    <t>2506</t>
  </si>
  <si>
    <t>7535830BA2</t>
  </si>
  <si>
    <t xml:space="preserve">F_A-DEF-2023-973 </t>
  </si>
  <si>
    <t>3300016581</t>
  </si>
  <si>
    <t>2507</t>
  </si>
  <si>
    <t xml:space="preserve">F_A-DEF-2023-974 </t>
  </si>
  <si>
    <t>3300016582</t>
  </si>
  <si>
    <t>2114</t>
  </si>
  <si>
    <t xml:space="preserve">F_A-DEF-2023-839 </t>
  </si>
  <si>
    <t>3300013834</t>
  </si>
  <si>
    <t>2005</t>
  </si>
  <si>
    <t xml:space="preserve">F_A-DEF-2023-780 </t>
  </si>
  <si>
    <t>3300009705</t>
  </si>
  <si>
    <t>D-UO36-2023-300739</t>
  </si>
  <si>
    <t>2860</t>
  </si>
  <si>
    <t>3694</t>
  </si>
  <si>
    <t>FIAB SPA</t>
  </si>
  <si>
    <t>865306819C</t>
  </si>
  <si>
    <t xml:space="preserve">F_A-DEF-2023-1036 </t>
  </si>
  <si>
    <t>V90001002</t>
  </si>
  <si>
    <t>8653062CA5</t>
  </si>
  <si>
    <t>D-UO36-2023-300740</t>
  </si>
  <si>
    <t>2104</t>
  </si>
  <si>
    <t>37920</t>
  </si>
  <si>
    <t>CECCONI SRL</t>
  </si>
  <si>
    <t>9123948812</t>
  </si>
  <si>
    <t xml:space="preserve">F_A-DEF-2023-811 </t>
  </si>
  <si>
    <t>0000001/PA</t>
  </si>
  <si>
    <t>D-UO36-2023-300741</t>
  </si>
  <si>
    <t>2367</t>
  </si>
  <si>
    <t>400</t>
  </si>
  <si>
    <t>M. G. LORENZATTO SRL</t>
  </si>
  <si>
    <t>ZA433E995C</t>
  </si>
  <si>
    <t xml:space="preserve">F_A-DEF-2023-932 </t>
  </si>
  <si>
    <t>V4-229</t>
  </si>
  <si>
    <t>1485</t>
  </si>
  <si>
    <t>842992415B</t>
  </si>
  <si>
    <t xml:space="preserve">F_A-DEF-2023-568 </t>
  </si>
  <si>
    <t>V4-7</t>
  </si>
  <si>
    <t>D-UO36-2023-300742</t>
  </si>
  <si>
    <t>2088</t>
  </si>
  <si>
    <t>TELEFLEX MEDICAL  SRL</t>
  </si>
  <si>
    <t>ZF42C8EE69</t>
  </si>
  <si>
    <t xml:space="preserve">F_A-DEF-2023-787 </t>
  </si>
  <si>
    <t>2233003895</t>
  </si>
  <si>
    <t>2799</t>
  </si>
  <si>
    <t>ZE52F74305</t>
  </si>
  <si>
    <t xml:space="preserve">F_A-DEF-2023-1072 </t>
  </si>
  <si>
    <t>2233009591</t>
  </si>
  <si>
    <t>1970</t>
  </si>
  <si>
    <t xml:space="preserve">F_A-DEF-2023-763 </t>
  </si>
  <si>
    <t>2233004695</t>
  </si>
  <si>
    <t>2087</t>
  </si>
  <si>
    <t xml:space="preserve">F_A-DEF-2023-786 </t>
  </si>
  <si>
    <t>2233003480</t>
  </si>
  <si>
    <t>D-UO36-2023-300743</t>
  </si>
  <si>
    <t>1855</t>
  </si>
  <si>
    <t>434485</t>
  </si>
  <si>
    <t>CAVALLARO SRL</t>
  </si>
  <si>
    <t>Z2B31BE709</t>
  </si>
  <si>
    <t xml:space="preserve">F_A-DEF-2023-719 </t>
  </si>
  <si>
    <t>000009-0CPA</t>
  </si>
  <si>
    <t>D-UO36-2023-300745</t>
  </si>
  <si>
    <t>2007</t>
  </si>
  <si>
    <t>461554</t>
  </si>
  <si>
    <t>CARDINAL HEALTH ITALY 509 SRL</t>
  </si>
  <si>
    <t>Z412ED8C78</t>
  </si>
  <si>
    <t xml:space="preserve">F_A-DEF-2023-781 </t>
  </si>
  <si>
    <t>3900317281</t>
  </si>
  <si>
    <t>D-UO36-2023-300746</t>
  </si>
  <si>
    <t>3387</t>
  </si>
  <si>
    <t>466912</t>
  </si>
  <si>
    <t xml:space="preserve">MPM ITALIA SRL </t>
  </si>
  <si>
    <t>Z123058161</t>
  </si>
  <si>
    <t xml:space="preserve">F_A-DEF-2023-1215 </t>
  </si>
  <si>
    <t>69</t>
  </si>
  <si>
    <t>3364</t>
  </si>
  <si>
    <t xml:space="preserve">F_A-DEF-2023-1214 </t>
  </si>
  <si>
    <t>68</t>
  </si>
  <si>
    <t>3311</t>
  </si>
  <si>
    <t>ZAE34DF7BC</t>
  </si>
  <si>
    <t xml:space="preserve">F_A-DEF-2023-1172 </t>
  </si>
  <si>
    <t>70</t>
  </si>
  <si>
    <t>1959</t>
  </si>
  <si>
    <t xml:space="preserve">F_A-DEF-2023-745 </t>
  </si>
  <si>
    <t>15</t>
  </si>
  <si>
    <t>D-UO36-2023-300748</t>
  </si>
  <si>
    <t>2441</t>
  </si>
  <si>
    <t>5302</t>
  </si>
  <si>
    <t>BIOMEDICAL SERVICE SRL</t>
  </si>
  <si>
    <t>9294008A05</t>
  </si>
  <si>
    <t xml:space="preserve">F_A-DEF-2023-955 </t>
  </si>
  <si>
    <t>INV-IT01-23-00000436</t>
  </si>
  <si>
    <t>1961</t>
  </si>
  <si>
    <t xml:space="preserve">F_A-DEF-2023-747 </t>
  </si>
  <si>
    <t>INV-IT01-23-00000267</t>
  </si>
  <si>
    <t>1957</t>
  </si>
  <si>
    <t xml:space="preserve">F_A-DEF-2023-743 </t>
  </si>
  <si>
    <t>INV-IT01-23-00000266</t>
  </si>
  <si>
    <t>D-UO36-2023-300749</t>
  </si>
  <si>
    <t>1871</t>
  </si>
  <si>
    <t>U3217</t>
  </si>
  <si>
    <t>532472</t>
  </si>
  <si>
    <t>AUTOCARROZZERIA FABBIETTI RENZO E C snc</t>
  </si>
  <si>
    <t>ZAA394686B</t>
  </si>
  <si>
    <t xml:space="preserve">F_A-DEF-2023-596 </t>
  </si>
  <si>
    <t>181</t>
  </si>
  <si>
    <t>D-UO36-2023-300750</t>
  </si>
  <si>
    <t>3417</t>
  </si>
  <si>
    <t>532757</t>
  </si>
  <si>
    <t>MR LIFE SCIENCE  S.R.L.</t>
  </si>
  <si>
    <t>8654862A0E</t>
  </si>
  <si>
    <t xml:space="preserve">F_A-DEF-2023-1243 </t>
  </si>
  <si>
    <t>43</t>
  </si>
  <si>
    <t>1977</t>
  </si>
  <si>
    <t xml:space="preserve">F_A-DEF-2023-770 </t>
  </si>
  <si>
    <t>11</t>
  </si>
  <si>
    <t>1518</t>
  </si>
  <si>
    <t xml:space="preserve">F_A-DEF-2023-542 </t>
  </si>
  <si>
    <t>10</t>
  </si>
  <si>
    <t>D-UO36-2023-300751</t>
  </si>
  <si>
    <t>4555</t>
  </si>
  <si>
    <t>563</t>
  </si>
  <si>
    <t xml:space="preserve">SMITH e NEPHEW SRL </t>
  </si>
  <si>
    <t>8474255872</t>
  </si>
  <si>
    <t xml:space="preserve">F_A-DEF-2023-1612 </t>
  </si>
  <si>
    <t>0931994766</t>
  </si>
  <si>
    <t>4550</t>
  </si>
  <si>
    <t>7660789B10</t>
  </si>
  <si>
    <t xml:space="preserve">F_A-DEF-2023-1593 </t>
  </si>
  <si>
    <t>0931994271</t>
  </si>
  <si>
    <t>1263</t>
  </si>
  <si>
    <t xml:space="preserve">F_A-DEF-2023-498 </t>
  </si>
  <si>
    <t>0931977609</t>
  </si>
  <si>
    <t>3432</t>
  </si>
  <si>
    <t>883344014B</t>
  </si>
  <si>
    <t xml:space="preserve">F_A-DEF-2023-942 </t>
  </si>
  <si>
    <t>0931985005</t>
  </si>
  <si>
    <t>1835</t>
  </si>
  <si>
    <t xml:space="preserve">F_A-DEF-2023-697 </t>
  </si>
  <si>
    <t>0931981119</t>
  </si>
  <si>
    <t>1275</t>
  </si>
  <si>
    <t xml:space="preserve">F_A-DEF-2023-500 </t>
  </si>
  <si>
    <t>0931978215</t>
  </si>
  <si>
    <t>D-UO36-2023-300752</t>
  </si>
  <si>
    <t>1878</t>
  </si>
  <si>
    <t>5633</t>
  </si>
  <si>
    <t>AIR LIQUIDE MEDICAL SYSTEM SRL</t>
  </si>
  <si>
    <t>Z462E54510</t>
  </si>
  <si>
    <t xml:space="preserve">F_A-DEF-2023-728 </t>
  </si>
  <si>
    <t>2023/73/P</t>
  </si>
  <si>
    <t>D-UO36-2023-300753</t>
  </si>
  <si>
    <t>1940</t>
  </si>
  <si>
    <t>59398</t>
  </si>
  <si>
    <t xml:space="preserve">LEMAITRE VASCULAR SRL </t>
  </si>
  <si>
    <t>8769899D96</t>
  </si>
  <si>
    <t xml:space="preserve">F_A-DEF-2023-740 </t>
  </si>
  <si>
    <t>I230113</t>
  </si>
  <si>
    <t>D-UO36-2023-300755</t>
  </si>
  <si>
    <t>1840</t>
  </si>
  <si>
    <t>U6104</t>
  </si>
  <si>
    <t>616</t>
  </si>
  <si>
    <t>UROMED  SRL</t>
  </si>
  <si>
    <t>Z9738824BD</t>
  </si>
  <si>
    <t xml:space="preserve">F_A-DEF-2023-702 </t>
  </si>
  <si>
    <t>14</t>
  </si>
  <si>
    <t>D-UO36-2023-300756</t>
  </si>
  <si>
    <t>2782</t>
  </si>
  <si>
    <t>65</t>
  </si>
  <si>
    <t>BECKMAN COULTER SRL</t>
  </si>
  <si>
    <t>94765085CA</t>
  </si>
  <si>
    <t xml:space="preserve">F_A-DEF-2023-1067 </t>
  </si>
  <si>
    <t>2023004657</t>
  </si>
  <si>
    <t>2218</t>
  </si>
  <si>
    <t xml:space="preserve">F_A-DEF-2023-843 </t>
  </si>
  <si>
    <t>2023003501</t>
  </si>
  <si>
    <t>2113</t>
  </si>
  <si>
    <t xml:space="preserve">F_A-DEF-2023-822 </t>
  </si>
  <si>
    <t>2023003522</t>
  </si>
  <si>
    <t>2094</t>
  </si>
  <si>
    <t xml:space="preserve">F_A-DEF-2023-815 </t>
  </si>
  <si>
    <t>2023003332</t>
  </si>
  <si>
    <t>2095</t>
  </si>
  <si>
    <t xml:space="preserve">F_A-DEF-2023-814 </t>
  </si>
  <si>
    <t>2023003328</t>
  </si>
  <si>
    <t>1887</t>
  </si>
  <si>
    <t xml:space="preserve">F_A-DEF-2023-734 </t>
  </si>
  <si>
    <t>2023002874</t>
  </si>
  <si>
    <t>D-UO36-2023-300757</t>
  </si>
  <si>
    <t>1842</t>
  </si>
  <si>
    <t>7672465E66</t>
  </si>
  <si>
    <t xml:space="preserve">F_A-DEF-2023-704 </t>
  </si>
  <si>
    <t>9300001180</t>
  </si>
  <si>
    <t>D-UO36-2023-300759</t>
  </si>
  <si>
    <t>1927</t>
  </si>
  <si>
    <t>7228</t>
  </si>
  <si>
    <t xml:space="preserve">INNOVAMEDICA SPA </t>
  </si>
  <si>
    <t>Z4938B098A</t>
  </si>
  <si>
    <t xml:space="preserve">F_A-DEF-2023-739 </t>
  </si>
  <si>
    <t>000309-PA</t>
  </si>
  <si>
    <t>1821</t>
  </si>
  <si>
    <t>8429691114</t>
  </si>
  <si>
    <t xml:space="preserve">F_A-DEF-2023-692 </t>
  </si>
  <si>
    <t>000026-PA</t>
  </si>
  <si>
    <t>3069</t>
  </si>
  <si>
    <t xml:space="preserve">F_A-DEF-2023-872 </t>
  </si>
  <si>
    <t>000686-PA</t>
  </si>
  <si>
    <t>1978</t>
  </si>
  <si>
    <t>8429931720</t>
  </si>
  <si>
    <t xml:space="preserve">F_A-DEF-2023-767 </t>
  </si>
  <si>
    <t>000310-PA</t>
  </si>
  <si>
    <t>D-UO36-2023-300760</t>
  </si>
  <si>
    <t>3389</t>
  </si>
  <si>
    <t>7286</t>
  </si>
  <si>
    <t>GADA ITALIA SPA</t>
  </si>
  <si>
    <t>65233663EB</t>
  </si>
  <si>
    <t xml:space="preserve">F_A-DEF-2023-1188 </t>
  </si>
  <si>
    <t>11000938</t>
  </si>
  <si>
    <t>3393</t>
  </si>
  <si>
    <t>6522947A24</t>
  </si>
  <si>
    <t xml:space="preserve">F_A-DEF-2023-1189 </t>
  </si>
  <si>
    <t>11001277</t>
  </si>
  <si>
    <t>D-UO36-2023-300762</t>
  </si>
  <si>
    <t>2116</t>
  </si>
  <si>
    <t>777</t>
  </si>
  <si>
    <t>ABBOTT RAPID DIAGNOSTICS SRL</t>
  </si>
  <si>
    <t>929899094C</t>
  </si>
  <si>
    <t xml:space="preserve">F_A-DEF-2023-835 </t>
  </si>
  <si>
    <t>2023100197</t>
  </si>
  <si>
    <t>1913</t>
  </si>
  <si>
    <t xml:space="preserve">F_A-DEF-2023-738 </t>
  </si>
  <si>
    <t>2023100181</t>
  </si>
  <si>
    <t>D-UO36-2023-300763</t>
  </si>
  <si>
    <t>1999</t>
  </si>
  <si>
    <t>78</t>
  </si>
  <si>
    <t>BIO-RAD LABORATORIES S.R.L.</t>
  </si>
  <si>
    <t>83895267DD</t>
  </si>
  <si>
    <t xml:space="preserve">F_A-DEF-2023-776 </t>
  </si>
  <si>
    <t>2300001600</t>
  </si>
  <si>
    <t>3061</t>
  </si>
  <si>
    <t xml:space="preserve">F_A-DEF-2023-1119 </t>
  </si>
  <si>
    <t>2300003032</t>
  </si>
  <si>
    <t>2924</t>
  </si>
  <si>
    <t xml:space="preserve">F_A-DEF-2023-1103 </t>
  </si>
  <si>
    <t>2300003031</t>
  </si>
  <si>
    <t>1886</t>
  </si>
  <si>
    <t xml:space="preserve">F_A-DEF-2023-733 </t>
  </si>
  <si>
    <t>2300001733</t>
  </si>
  <si>
    <t>D-UO36-2023-300765</t>
  </si>
  <si>
    <t>989</t>
  </si>
  <si>
    <t>8931</t>
  </si>
  <si>
    <t>MEDITALIA S.A.S.</t>
  </si>
  <si>
    <t>Z9732E101D</t>
  </si>
  <si>
    <t xml:space="preserve">F_A-DEF-2023-473 </t>
  </si>
  <si>
    <t>2/29</t>
  </si>
  <si>
    <t>D-UO36-2023-300767</t>
  </si>
  <si>
    <t>2254</t>
  </si>
  <si>
    <t>8389612ED3</t>
  </si>
  <si>
    <t xml:space="preserve">F_A-DEF-2023-902 </t>
  </si>
  <si>
    <t>0023000383</t>
  </si>
  <si>
    <t>D-UO36-2023-300768</t>
  </si>
  <si>
    <t>4380</t>
  </si>
  <si>
    <t>445312</t>
  </si>
  <si>
    <t>CROCE ROSSA ITALIANA COMITATO LOCALE DI MACERATA O.D.V.</t>
  </si>
  <si>
    <t>8801747765</t>
  </si>
  <si>
    <t xml:space="preserve">F_A-DEF-2023-1428 </t>
  </si>
  <si>
    <t>12//PA</t>
  </si>
  <si>
    <t>8821465734</t>
  </si>
  <si>
    <t xml:space="preserve">F_A-DEF-2023-1102 </t>
  </si>
  <si>
    <t>3//PA</t>
  </si>
  <si>
    <t xml:space="preserve">F_A-DEF-2023-1096 </t>
  </si>
  <si>
    <t>2//PA</t>
  </si>
  <si>
    <t>D-UO36-2023-300769</t>
  </si>
  <si>
    <t>4184</t>
  </si>
  <si>
    <t>1902</t>
  </si>
  <si>
    <t>TEOFARMA SRL</t>
  </si>
  <si>
    <t>7535959618</t>
  </si>
  <si>
    <t xml:space="preserve">F_A-DEF-2023-1493 </t>
  </si>
  <si>
    <t>2301002146</t>
  </si>
  <si>
    <t>3062</t>
  </si>
  <si>
    <t>Z482724511</t>
  </si>
  <si>
    <t xml:space="preserve">F_A-DEF-2023-1111 </t>
  </si>
  <si>
    <t>2301001675</t>
  </si>
  <si>
    <t>2920</t>
  </si>
  <si>
    <t>Z432691684</t>
  </si>
  <si>
    <t xml:space="preserve">F_A-DEF-2023-1038 </t>
  </si>
  <si>
    <t>2301001676</t>
  </si>
  <si>
    <t>2165</t>
  </si>
  <si>
    <t>7535860466</t>
  </si>
  <si>
    <t xml:space="preserve">F_A-DEF-2023-836 </t>
  </si>
  <si>
    <t>2301001070</t>
  </si>
  <si>
    <t>D-UO36-2023-300770</t>
  </si>
  <si>
    <t>3348</t>
  </si>
  <si>
    <t>7919420021</t>
  </si>
  <si>
    <t xml:space="preserve">F_A-DEF-2023-1143 </t>
  </si>
  <si>
    <t>23V3000520</t>
  </si>
  <si>
    <t>3346</t>
  </si>
  <si>
    <t xml:space="preserve">F_A-DEF-2023-1160 </t>
  </si>
  <si>
    <t>23V3000515</t>
  </si>
  <si>
    <t>3343</t>
  </si>
  <si>
    <t xml:space="preserve">F_A-DEF-2023-1155 </t>
  </si>
  <si>
    <t>23V3000511</t>
  </si>
  <si>
    <t>3350</t>
  </si>
  <si>
    <t xml:space="preserve">F_A-DEF-2023-1162 </t>
  </si>
  <si>
    <t>23V3000514</t>
  </si>
  <si>
    <t>3349</t>
  </si>
  <si>
    <t>ZA52C99463</t>
  </si>
  <si>
    <t xml:space="preserve">F_A-DEF-2023-1154 </t>
  </si>
  <si>
    <t>23V3000512</t>
  </si>
  <si>
    <t>3351</t>
  </si>
  <si>
    <t xml:space="preserve">F_A-DEF-2023-1163 </t>
  </si>
  <si>
    <t>23V3000522</t>
  </si>
  <si>
    <t>3347</t>
  </si>
  <si>
    <t xml:space="preserve">F_A-DEF-2023-1161 </t>
  </si>
  <si>
    <t>23V3000519</t>
  </si>
  <si>
    <t>3345</t>
  </si>
  <si>
    <t xml:space="preserve">F_A-DEF-2023-1159 </t>
  </si>
  <si>
    <t>23V3000523</t>
  </si>
  <si>
    <t>3081</t>
  </si>
  <si>
    <t xml:space="preserve">F_A-DEF-2023-1157 </t>
  </si>
  <si>
    <t>23V3000513</t>
  </si>
  <si>
    <t>3080</t>
  </si>
  <si>
    <t xml:space="preserve">F_A-DEF-2023-1156 </t>
  </si>
  <si>
    <t>23V3000518</t>
  </si>
  <si>
    <t>2936</t>
  </si>
  <si>
    <t xml:space="preserve">F_A-DEF-2023-1125 </t>
  </si>
  <si>
    <t>23V3000517</t>
  </si>
  <si>
    <t>2932</t>
  </si>
  <si>
    <t xml:space="preserve">F_A-DEF-2023-1124 </t>
  </si>
  <si>
    <t>23V3000510</t>
  </si>
  <si>
    <t>2933</t>
  </si>
  <si>
    <t xml:space="preserve">F_A-DEF-2023-1123 </t>
  </si>
  <si>
    <t>23V3000509</t>
  </si>
  <si>
    <t>2930</t>
  </si>
  <si>
    <t xml:space="preserve">F_A-DEF-2023-1120 </t>
  </si>
  <si>
    <t>23V3000508</t>
  </si>
  <si>
    <t>2133</t>
  </si>
  <si>
    <t xml:space="preserve">F_A-DEF-2023-852 </t>
  </si>
  <si>
    <t>23V3000264</t>
  </si>
  <si>
    <t>2136</t>
  </si>
  <si>
    <t xml:space="preserve">F_A-DEF-2023-854 </t>
  </si>
  <si>
    <t>23V3000263</t>
  </si>
  <si>
    <t>2351</t>
  </si>
  <si>
    <t xml:space="preserve">F_A-DEF-2023-927 </t>
  </si>
  <si>
    <t>23V3000412</t>
  </si>
  <si>
    <t>2361</t>
  </si>
  <si>
    <t xml:space="preserve">F_A-DEF-2023-925 </t>
  </si>
  <si>
    <t>23V3000410</t>
  </si>
  <si>
    <t>2319</t>
  </si>
  <si>
    <t xml:space="preserve">F_A-DEF-2023-924 </t>
  </si>
  <si>
    <t>23V3000409</t>
  </si>
  <si>
    <t>2336</t>
  </si>
  <si>
    <t xml:space="preserve">F_A-DEF-2023-923 </t>
  </si>
  <si>
    <t>23V3000407</t>
  </si>
  <si>
    <t>2362</t>
  </si>
  <si>
    <t xml:space="preserve">F_A-DEF-2023-922 </t>
  </si>
  <si>
    <t>23V3000403</t>
  </si>
  <si>
    <t>2316</t>
  </si>
  <si>
    <t xml:space="preserve">F_A-DEF-2023-926 </t>
  </si>
  <si>
    <t>23V3000411</t>
  </si>
  <si>
    <t>2341</t>
  </si>
  <si>
    <t xml:space="preserve">F_A-DEF-2023-921 </t>
  </si>
  <si>
    <t>23V3000405</t>
  </si>
  <si>
    <t>2222</t>
  </si>
  <si>
    <t xml:space="preserve">F_A-DEF-2023-878 </t>
  </si>
  <si>
    <t>23V3000262</t>
  </si>
  <si>
    <t>2221</t>
  </si>
  <si>
    <t xml:space="preserve">F_A-DEF-2023-879 </t>
  </si>
  <si>
    <t>23V3000265</t>
  </si>
  <si>
    <t>2314</t>
  </si>
  <si>
    <t xml:space="preserve">F_A-DEF-2023-920 </t>
  </si>
  <si>
    <t>23V3000401</t>
  </si>
  <si>
    <t>2318</t>
  </si>
  <si>
    <t xml:space="preserve">F_A-DEF-2023-919 </t>
  </si>
  <si>
    <t>23V3000400</t>
  </si>
  <si>
    <t>2353</t>
  </si>
  <si>
    <t xml:space="preserve">F_A-DEF-2023-918 </t>
  </si>
  <si>
    <t>23V3000399</t>
  </si>
  <si>
    <t>905</t>
  </si>
  <si>
    <t xml:space="preserve">F_A-DEF-2023-452 </t>
  </si>
  <si>
    <t>22V3013542</t>
  </si>
  <si>
    <t>D-UO36-2023-300771</t>
  </si>
  <si>
    <t>2376</t>
  </si>
  <si>
    <t>408634</t>
  </si>
  <si>
    <t>ABBVIE SRL A SOCIO UNICO</t>
  </si>
  <si>
    <t>ZB53244C29</t>
  </si>
  <si>
    <t xml:space="preserve">F_A-DEF-2023-916 </t>
  </si>
  <si>
    <t>2023005809</t>
  </si>
  <si>
    <t>D-UO36-2023-300772</t>
  </si>
  <si>
    <t>3066</t>
  </si>
  <si>
    <t>40959</t>
  </si>
  <si>
    <t>BRACCO IMAGING ITALIA SRL</t>
  </si>
  <si>
    <t>9199647CDB</t>
  </si>
  <si>
    <t xml:space="preserve">F_A-DEF-2023-1141 </t>
  </si>
  <si>
    <t>2308102110</t>
  </si>
  <si>
    <t>ZB73719E67</t>
  </si>
  <si>
    <t xml:space="preserve">F_A-DEF-2023-1101 </t>
  </si>
  <si>
    <t>2308101890</t>
  </si>
  <si>
    <t>753587619B</t>
  </si>
  <si>
    <t>2215</t>
  </si>
  <si>
    <t>75361725DE</t>
  </si>
  <si>
    <t xml:space="preserve">F_A-DEF-2023-847 </t>
  </si>
  <si>
    <t>2308101476</t>
  </si>
  <si>
    <t>3406</t>
  </si>
  <si>
    <t>7839712EFD</t>
  </si>
  <si>
    <t xml:space="preserve">F_A-DEF-2023-1246 </t>
  </si>
  <si>
    <t>2308102208</t>
  </si>
  <si>
    <t>9433690F3F</t>
  </si>
  <si>
    <t xml:space="preserve">F_A-DEF-2023-1100 </t>
  </si>
  <si>
    <t>2308101889</t>
  </si>
  <si>
    <t>D-UO36-2023-300773</t>
  </si>
  <si>
    <t>4202</t>
  </si>
  <si>
    <t>9266613AF3</t>
  </si>
  <si>
    <t xml:space="preserve">F_A-DEF-2023-1525 </t>
  </si>
  <si>
    <t>9573304201</t>
  </si>
  <si>
    <t>3356</t>
  </si>
  <si>
    <t xml:space="preserve">F_A-DEF-2023-1185 </t>
  </si>
  <si>
    <t>9573302874</t>
  </si>
  <si>
    <t>3163</t>
  </si>
  <si>
    <t xml:space="preserve">F_A-DEF-2023-1184 </t>
  </si>
  <si>
    <t>9573302873</t>
  </si>
  <si>
    <t>2273</t>
  </si>
  <si>
    <t xml:space="preserve">F_A-DEF-2023-912 </t>
  </si>
  <si>
    <t>9573301560</t>
  </si>
  <si>
    <t>2224</t>
  </si>
  <si>
    <t xml:space="preserve">F_A-DEF-2023-900 </t>
  </si>
  <si>
    <t>9573301386</t>
  </si>
  <si>
    <t>D-UO36-2023-300774</t>
  </si>
  <si>
    <t>3065</t>
  </si>
  <si>
    <t>441</t>
  </si>
  <si>
    <t>NEW TECH SRL</t>
  </si>
  <si>
    <t>9412671DD2</t>
  </si>
  <si>
    <t xml:space="preserve">F_A-DEF-2023-1133 </t>
  </si>
  <si>
    <t>546</t>
  </si>
  <si>
    <t>9412623638</t>
  </si>
  <si>
    <t>941273744C</t>
  </si>
  <si>
    <t>Z9B37D6895</t>
  </si>
  <si>
    <t>Z5C37D6940</t>
  </si>
  <si>
    <t>3063</t>
  </si>
  <si>
    <t xml:space="preserve">F_A-DEF-2023-1134 </t>
  </si>
  <si>
    <t>548</t>
  </si>
  <si>
    <t>2878</t>
  </si>
  <si>
    <t xml:space="preserve">F_A-DEF-2023-1079 </t>
  </si>
  <si>
    <t>547</t>
  </si>
  <si>
    <t>2649</t>
  </si>
  <si>
    <t xml:space="preserve">F_A-DEF-2023-993 </t>
  </si>
  <si>
    <t>430</t>
  </si>
  <si>
    <t>9412966147</t>
  </si>
  <si>
    <t>2647</t>
  </si>
  <si>
    <t>6523305195</t>
  </si>
  <si>
    <t xml:space="preserve">F_A-DEF-2023-992 </t>
  </si>
  <si>
    <t>429</t>
  </si>
  <si>
    <t>65233338AE</t>
  </si>
  <si>
    <t>2646</t>
  </si>
  <si>
    <t>85238084E1</t>
  </si>
  <si>
    <t xml:space="preserve">F_A-DEF-2023-991 </t>
  </si>
  <si>
    <t>428</t>
  </si>
  <si>
    <t>2633</t>
  </si>
  <si>
    <t>Z543850830</t>
  </si>
  <si>
    <t xml:space="preserve">F_A-DEF-2023-990 </t>
  </si>
  <si>
    <t>427</t>
  </si>
  <si>
    <t>2648</t>
  </si>
  <si>
    <t xml:space="preserve">F_A-DEF-2023-989 </t>
  </si>
  <si>
    <t>426</t>
  </si>
  <si>
    <t>2644</t>
  </si>
  <si>
    <t>652362272C</t>
  </si>
  <si>
    <t xml:space="preserve">F_A-DEF-2023-988 </t>
  </si>
  <si>
    <t>425</t>
  </si>
  <si>
    <t>6523496F2F</t>
  </si>
  <si>
    <t>2271</t>
  </si>
  <si>
    <t xml:space="preserve">F_A-DEF-2023-887 </t>
  </si>
  <si>
    <t>258</t>
  </si>
  <si>
    <t>9412577044</t>
  </si>
  <si>
    <t xml:space="preserve">F_A-DEF-2023-1051 </t>
  </si>
  <si>
    <t>470</t>
  </si>
  <si>
    <t>2634</t>
  </si>
  <si>
    <t>9191657B4D</t>
  </si>
  <si>
    <t xml:space="preserve">F_A-DEF-2023-987 </t>
  </si>
  <si>
    <t>392</t>
  </si>
  <si>
    <t>2645</t>
  </si>
  <si>
    <t>6522916092</t>
  </si>
  <si>
    <t xml:space="preserve">F_A-DEF-2023-986 </t>
  </si>
  <si>
    <t>D-UO36-2023-300775</t>
  </si>
  <si>
    <t>1850</t>
  </si>
  <si>
    <t>U3216</t>
  </si>
  <si>
    <t>45632</t>
  </si>
  <si>
    <t>PHILIPS SPA HEALTHCARE</t>
  </si>
  <si>
    <t>74694354C1</t>
  </si>
  <si>
    <t xml:space="preserve">F_A-DEF-2023-709 </t>
  </si>
  <si>
    <t>0920600789</t>
  </si>
  <si>
    <t>D-UO36-2023-300776</t>
  </si>
  <si>
    <t>3193</t>
  </si>
  <si>
    <t>458935</t>
  </si>
  <si>
    <t>VIFOR PHARMA ITALIA SRL</t>
  </si>
  <si>
    <t>919907767C</t>
  </si>
  <si>
    <t xml:space="preserve">F_A-DEF-2023-1182 </t>
  </si>
  <si>
    <t>848</t>
  </si>
  <si>
    <t>919907874F</t>
  </si>
  <si>
    <t>2311</t>
  </si>
  <si>
    <t xml:space="preserve">F_A-DEF-2023-910 </t>
  </si>
  <si>
    <t>658</t>
  </si>
  <si>
    <t>D-UO36-2023-300777</t>
  </si>
  <si>
    <t>2121</t>
  </si>
  <si>
    <t>463</t>
  </si>
  <si>
    <t>STUDIO PACINOTTI S.R.L.</t>
  </si>
  <si>
    <t>6523414B85</t>
  </si>
  <si>
    <t xml:space="preserve">F_A-DEF-2023-841 </t>
  </si>
  <si>
    <t>18 PA</t>
  </si>
  <si>
    <t>2333</t>
  </si>
  <si>
    <t>ZF02F4B417</t>
  </si>
  <si>
    <t xml:space="preserve">F_A-DEF-2023-758 </t>
  </si>
  <si>
    <t>87 PA</t>
  </si>
  <si>
    <t>2359</t>
  </si>
  <si>
    <t>6523351789</t>
  </si>
  <si>
    <t xml:space="preserve">F_A-DEF-2023-757 </t>
  </si>
  <si>
    <t>88 PA</t>
  </si>
  <si>
    <t>D-UO36-2023-300778</t>
  </si>
  <si>
    <t>2297</t>
  </si>
  <si>
    <t>463277</t>
  </si>
  <si>
    <t xml:space="preserve">SERVICE ONE S.R.L. </t>
  </si>
  <si>
    <t>8665905309</t>
  </si>
  <si>
    <t xml:space="preserve">F_A-DEF-2023-882 </t>
  </si>
  <si>
    <t>636</t>
  </si>
  <si>
    <t>D-UO36-2023-300779</t>
  </si>
  <si>
    <t>4251</t>
  </si>
  <si>
    <t>Z8A2BF157D</t>
  </si>
  <si>
    <t xml:space="preserve">F_A-DEF-2023-1503 </t>
  </si>
  <si>
    <t>VJ-3359</t>
  </si>
  <si>
    <t>D-UO36-2023-300780</t>
  </si>
  <si>
    <t>4231</t>
  </si>
  <si>
    <t>ZC12A7035C</t>
  </si>
  <si>
    <t xml:space="preserve">F_A-DEF-2023-1480 </t>
  </si>
  <si>
    <t>23001312</t>
  </si>
  <si>
    <t>2228</t>
  </si>
  <si>
    <t xml:space="preserve">F_A-DEF-2023-907 </t>
  </si>
  <si>
    <t>23000727</t>
  </si>
  <si>
    <t>2472</t>
  </si>
  <si>
    <t>Z4E2A703BD</t>
  </si>
  <si>
    <t xml:space="preserve">F_A-DEF-2023-960 </t>
  </si>
  <si>
    <t>23000838</t>
  </si>
  <si>
    <t>2363</t>
  </si>
  <si>
    <t xml:space="preserve">F_A-DEF-2023-917 </t>
  </si>
  <si>
    <t>23000756</t>
  </si>
  <si>
    <t>D-UO36-2023-300781</t>
  </si>
  <si>
    <t>2372</t>
  </si>
  <si>
    <t>512441</t>
  </si>
  <si>
    <t xml:space="preserve">MEDICAL SERVICE ASSISTANCE SRL </t>
  </si>
  <si>
    <t>8671615B11</t>
  </si>
  <si>
    <t xml:space="preserve">F_A-DEF-2023-931 </t>
  </si>
  <si>
    <t>FTTPA 25-2023</t>
  </si>
  <si>
    <t>2368</t>
  </si>
  <si>
    <t xml:space="preserve">F_A-DEF-2023-930 </t>
  </si>
  <si>
    <t>FTTPA 24-2023</t>
  </si>
  <si>
    <t>D-UO36-2023-300782</t>
  </si>
  <si>
    <t>2171</t>
  </si>
  <si>
    <t>57229</t>
  </si>
  <si>
    <t>INFO SRL</t>
  </si>
  <si>
    <t>ZC7398A4CA</t>
  </si>
  <si>
    <t xml:space="preserve">F_A-DEF-2023-844 </t>
  </si>
  <si>
    <t>223/01</t>
  </si>
  <si>
    <t>D-UO36-2023-300783</t>
  </si>
  <si>
    <t>2412</t>
  </si>
  <si>
    <t>5861</t>
  </si>
  <si>
    <t>NESTLE' ITALIANA  SPA</t>
  </si>
  <si>
    <t>8086955E5E</t>
  </si>
  <si>
    <t xml:space="preserve">F_A-DEF-2023-945 </t>
  </si>
  <si>
    <t>1003107265</t>
  </si>
  <si>
    <t>8086287720</t>
  </si>
  <si>
    <t>2395</t>
  </si>
  <si>
    <t>Z4A2A6CEB2</t>
  </si>
  <si>
    <t xml:space="preserve">F_A-DEF-2023-944 </t>
  </si>
  <si>
    <t>1003107264</t>
  </si>
  <si>
    <t>2396</t>
  </si>
  <si>
    <t xml:space="preserve">F_A-DEF-2023-943 </t>
  </si>
  <si>
    <t>1003107263</t>
  </si>
  <si>
    <t>2122</t>
  </si>
  <si>
    <t>808704262C</t>
  </si>
  <si>
    <t xml:space="preserve">F_A-DEF-2023-840 </t>
  </si>
  <si>
    <t>1003107064</t>
  </si>
  <si>
    <t>8087015FE1</t>
  </si>
  <si>
    <t>D-UO36-2023-300784</t>
  </si>
  <si>
    <t>2258</t>
  </si>
  <si>
    <t>Z1E272C5F4</t>
  </si>
  <si>
    <t xml:space="preserve">F_A-DEF-2023-883 </t>
  </si>
  <si>
    <t>1020000498</t>
  </si>
  <si>
    <t>D-UO36-2023-300785</t>
  </si>
  <si>
    <t>4233</t>
  </si>
  <si>
    <t>656</t>
  </si>
  <si>
    <t xml:space="preserve">MONICO SPA </t>
  </si>
  <si>
    <t>ZCE3762C7F</t>
  </si>
  <si>
    <t xml:space="preserve">F_A-DEF-2023-1502 </t>
  </si>
  <si>
    <t>23501736</t>
  </si>
  <si>
    <t>2115</t>
  </si>
  <si>
    <t>Z712691A17</t>
  </si>
  <si>
    <t xml:space="preserve">F_A-DEF-2023-848 </t>
  </si>
  <si>
    <t>23500937</t>
  </si>
  <si>
    <t>D-UO36-2023-300786</t>
  </si>
  <si>
    <t>879</t>
  </si>
  <si>
    <t>797</t>
  </si>
  <si>
    <t xml:space="preserve">BAXTER SPA </t>
  </si>
  <si>
    <t>Z6332A3C56</t>
  </si>
  <si>
    <t xml:space="preserve">F_A-DEF-2023-447 </t>
  </si>
  <si>
    <t>23003277</t>
  </si>
  <si>
    <t>2934</t>
  </si>
  <si>
    <t>93662634BD</t>
  </si>
  <si>
    <t xml:space="preserve">F_A-DEF-2023-1122 </t>
  </si>
  <si>
    <t>23013855</t>
  </si>
  <si>
    <t>2322</t>
  </si>
  <si>
    <t>Z033976B28</t>
  </si>
  <si>
    <t xml:space="preserve">F_A-DEF-2023-909 </t>
  </si>
  <si>
    <t>23011476</t>
  </si>
  <si>
    <t>4180</t>
  </si>
  <si>
    <t>91990922DE</t>
  </si>
  <si>
    <t xml:space="preserve">F_A-DEF-2023-1501 </t>
  </si>
  <si>
    <t>23017487</t>
  </si>
  <si>
    <t>2304</t>
  </si>
  <si>
    <t xml:space="preserve">F_A-DEF-2023-717 </t>
  </si>
  <si>
    <t>23006737</t>
  </si>
  <si>
    <t>D-UO36-2023-300787</t>
  </si>
  <si>
    <t>2264</t>
  </si>
  <si>
    <t>888</t>
  </si>
  <si>
    <t>FRESENIUS MEDICAL CARE ITALIA  SPA</t>
  </si>
  <si>
    <t>936627704C</t>
  </si>
  <si>
    <t xml:space="preserve">F_A-DEF-2023-906 </t>
  </si>
  <si>
    <t>2110593458</t>
  </si>
  <si>
    <t>D-UO36-2023-300788</t>
  </si>
  <si>
    <t>91990006F1</t>
  </si>
  <si>
    <t xml:space="preserve">F_A-DEF-2023-1052 </t>
  </si>
  <si>
    <t>5029303225</t>
  </si>
  <si>
    <t>2374</t>
  </si>
  <si>
    <t>919959739B</t>
  </si>
  <si>
    <t xml:space="preserve">F_A-DEF-2023-929 </t>
  </si>
  <si>
    <t>5029302897</t>
  </si>
  <si>
    <t>2369</t>
  </si>
  <si>
    <t>8883712F0B</t>
  </si>
  <si>
    <t xml:space="preserve">F_A-DEF-2023-928 </t>
  </si>
  <si>
    <t>5029302896</t>
  </si>
  <si>
    <t>D-UO36-2023-300789</t>
  </si>
  <si>
    <t>2230</t>
  </si>
  <si>
    <t>9937</t>
  </si>
  <si>
    <t>B. BRAUN AVITUM ITALY S.P.A. A SOCIO UNICO</t>
  </si>
  <si>
    <t>838898054B</t>
  </si>
  <si>
    <t xml:space="preserve">F_A-DEF-2023-899 </t>
  </si>
  <si>
    <t>5304135212</t>
  </si>
  <si>
    <t>D-UO36-2023-300790</t>
  </si>
  <si>
    <t>5366</t>
  </si>
  <si>
    <t>988</t>
  </si>
  <si>
    <t>CROCE GIALLA DI ANCONA</t>
  </si>
  <si>
    <t>9180642970</t>
  </si>
  <si>
    <t xml:space="preserve">F_A-DEF-2023-1764 </t>
  </si>
  <si>
    <t>334</t>
  </si>
  <si>
    <t>2338</t>
  </si>
  <si>
    <t xml:space="preserve">F_A-DEF-2023-755 </t>
  </si>
  <si>
    <t>362</t>
  </si>
  <si>
    <t>D-UO36-2023-300791</t>
  </si>
  <si>
    <t>431</t>
  </si>
  <si>
    <t xml:space="preserve">F_A-DEF-2023-225 </t>
  </si>
  <si>
    <t>230200000564</t>
  </si>
  <si>
    <t>435</t>
  </si>
  <si>
    <t xml:space="preserve">F_A-DEF-2023-194 </t>
  </si>
  <si>
    <t>230200000200</t>
  </si>
  <si>
    <t>D-UO36-2023-300792</t>
  </si>
  <si>
    <t>3549</t>
  </si>
  <si>
    <t>1520</t>
  </si>
  <si>
    <t>SEBIA ITALIA S.R.L.</t>
  </si>
  <si>
    <t>8389586960</t>
  </si>
  <si>
    <t xml:space="preserve">F_A-DEF-2023-1254 </t>
  </si>
  <si>
    <t>496/S</t>
  </si>
  <si>
    <t>2468</t>
  </si>
  <si>
    <t xml:space="preserve">F_A-DEF-2023-953 </t>
  </si>
  <si>
    <t>287/S</t>
  </si>
  <si>
    <t>D-UO36-2023-300793</t>
  </si>
  <si>
    <t>2471</t>
  </si>
  <si>
    <t>224</t>
  </si>
  <si>
    <t>ESAOTE SPA</t>
  </si>
  <si>
    <t>8571726C0E</t>
  </si>
  <si>
    <t xml:space="preserve">F_A-DEF-2023-952 </t>
  </si>
  <si>
    <t>2302600043</t>
  </si>
  <si>
    <t>D-UO36-2023-300794</t>
  </si>
  <si>
    <t>4530</t>
  </si>
  <si>
    <t>2251</t>
  </si>
  <si>
    <t>MERIDIAN BIOSCIENCE EUROPE SRL</t>
  </si>
  <si>
    <t>ZD034A14E6</t>
  </si>
  <si>
    <t xml:space="preserve">F_A-DEF-2023-1542 </t>
  </si>
  <si>
    <t>230443PA</t>
  </si>
  <si>
    <t>2467</t>
  </si>
  <si>
    <t xml:space="preserve">F_A-DEF-2023-951 </t>
  </si>
  <si>
    <t>230238PA</t>
  </si>
  <si>
    <t>D-UO36-2023-300795</t>
  </si>
  <si>
    <t>2793</t>
  </si>
  <si>
    <t>288</t>
  </si>
  <si>
    <t>GLAXOSMITHKLINE  SPA  UNIPERSONALE</t>
  </si>
  <si>
    <t>753610703C</t>
  </si>
  <si>
    <t xml:space="preserve">F_A-DEF-2023-1039 </t>
  </si>
  <si>
    <t>0000001000011606</t>
  </si>
  <si>
    <t>2504</t>
  </si>
  <si>
    <t>7536333AB9</t>
  </si>
  <si>
    <t xml:space="preserve">F_A-DEF-2023-966 </t>
  </si>
  <si>
    <t>0000001000010956</t>
  </si>
  <si>
    <t>2503</t>
  </si>
  <si>
    <t>9199030FB0</t>
  </si>
  <si>
    <t xml:space="preserve">F_A-DEF-2023-965 </t>
  </si>
  <si>
    <t>0000001000010955</t>
  </si>
  <si>
    <t>D-UO36-2023-300796</t>
  </si>
  <si>
    <t>3368</t>
  </si>
  <si>
    <t>Z3B34591F2</t>
  </si>
  <si>
    <t xml:space="preserve">F_A-DEF-2023-1228 </t>
  </si>
  <si>
    <t>0000001000014397</t>
  </si>
  <si>
    <t>D-UO36-2023-300797</t>
  </si>
  <si>
    <t>2491</t>
  </si>
  <si>
    <t>321192</t>
  </si>
  <si>
    <t>ACCORD HEALTHCARE ITALIA SRL SOCIO UNICO</t>
  </si>
  <si>
    <t>Z453716439</t>
  </si>
  <si>
    <t xml:space="preserve">F_A-DEF-2023-977 </t>
  </si>
  <si>
    <t>7000183474</t>
  </si>
  <si>
    <t>Z1A3716466</t>
  </si>
  <si>
    <t>2492</t>
  </si>
  <si>
    <t>ZC4272B8D9</t>
  </si>
  <si>
    <t xml:space="preserve">F_A-DEF-2023-978 </t>
  </si>
  <si>
    <t>7000183475</t>
  </si>
  <si>
    <t>D-UO36-2023-300798</t>
  </si>
  <si>
    <t>4395</t>
  </si>
  <si>
    <t>ABBOTT SRL</t>
  </si>
  <si>
    <t>80869981DE</t>
  </si>
  <si>
    <t xml:space="preserve">F_A-DEF-2023-1538 </t>
  </si>
  <si>
    <t>S23F006155</t>
  </si>
  <si>
    <t>5115</t>
  </si>
  <si>
    <t>Z592A6FCE6</t>
  </si>
  <si>
    <t xml:space="preserve">F_A-DEF-2023-1704 </t>
  </si>
  <si>
    <t>S23F006585</t>
  </si>
  <si>
    <t>2501</t>
  </si>
  <si>
    <t xml:space="preserve">F_A-DEF-2023-964 </t>
  </si>
  <si>
    <t>S23F003608</t>
  </si>
  <si>
    <t>8087011C95</t>
  </si>
  <si>
    <t>D-UO36-2023-300799</t>
  </si>
  <si>
    <t>2473</t>
  </si>
  <si>
    <t>MSD ITALIA SRL</t>
  </si>
  <si>
    <t>943440092A</t>
  </si>
  <si>
    <t xml:space="preserve">F_A-DEF-2023-970 </t>
  </si>
  <si>
    <t>2023000010005062</t>
  </si>
  <si>
    <t>D-UO36-2023-300800</t>
  </si>
  <si>
    <t>3337</t>
  </si>
  <si>
    <t>451646</t>
  </si>
  <si>
    <t>PFIZER SRL</t>
  </si>
  <si>
    <t>845176591C</t>
  </si>
  <si>
    <t xml:space="preserve">F_A-DEF-2023-1179 </t>
  </si>
  <si>
    <t>9897140958</t>
  </si>
  <si>
    <t>3071</t>
  </si>
  <si>
    <t>7535836099</t>
  </si>
  <si>
    <t xml:space="preserve">F_A-DEF-2023-1187 </t>
  </si>
  <si>
    <t>9897141416</t>
  </si>
  <si>
    <t>75360533AB</t>
  </si>
  <si>
    <t xml:space="preserve">F_A-DEF-2023-1057 </t>
  </si>
  <si>
    <t>9897139916</t>
  </si>
  <si>
    <t>2482</t>
  </si>
  <si>
    <t>ZE732EA523</t>
  </si>
  <si>
    <t xml:space="preserve">F_A-DEF-2023-979 </t>
  </si>
  <si>
    <t>9897139453</t>
  </si>
  <si>
    <t>919921478A</t>
  </si>
  <si>
    <t>D-UO36-2023-300802</t>
  </si>
  <si>
    <t>2445</t>
  </si>
  <si>
    <t>465500</t>
  </si>
  <si>
    <t>OTTOPHARMA SRL</t>
  </si>
  <si>
    <t>Z9232758FC</t>
  </si>
  <si>
    <t xml:space="preserve">F_A-DEF-2023-957 </t>
  </si>
  <si>
    <t>001142300539</t>
  </si>
  <si>
    <t>D-UO36-2023-300803</t>
  </si>
  <si>
    <t>2440</t>
  </si>
  <si>
    <t>508572</t>
  </si>
  <si>
    <t>SHIONOGI SRL</t>
  </si>
  <si>
    <t>Z753482E92</t>
  </si>
  <si>
    <t xml:space="preserve">F_A-DEF-2023-956 </t>
  </si>
  <si>
    <t>IT20230338</t>
  </si>
  <si>
    <t>D-UO36-2023-300804</t>
  </si>
  <si>
    <t>3091</t>
  </si>
  <si>
    <t xml:space="preserve">F_A-DEF-2023-871 </t>
  </si>
  <si>
    <t>000326/PA</t>
  </si>
  <si>
    <t>3090</t>
  </si>
  <si>
    <t xml:space="preserve">F_A-DEF-2023-870 </t>
  </si>
  <si>
    <t>000325/PA</t>
  </si>
  <si>
    <t>2475</t>
  </si>
  <si>
    <t xml:space="preserve">F_A-DEF-2023-788 </t>
  </si>
  <si>
    <t>000189/PA</t>
  </si>
  <si>
    <t>2476</t>
  </si>
  <si>
    <t xml:space="preserve">F_A-DEF-2023-789 </t>
  </si>
  <si>
    <t>000193/PA</t>
  </si>
  <si>
    <t>2481</t>
  </si>
  <si>
    <t xml:space="preserve">F_A-DEF-2023-790 </t>
  </si>
  <si>
    <t>000191/PA</t>
  </si>
  <si>
    <t>D-UO36-2023-300805</t>
  </si>
  <si>
    <t>5802</t>
  </si>
  <si>
    <t>QUARK SRL</t>
  </si>
  <si>
    <t>Z85396FF0C</t>
  </si>
  <si>
    <t xml:space="preserve">F_A-DEF-2023-1049 </t>
  </si>
  <si>
    <t>149/2023</t>
  </si>
  <si>
    <t>ZAE3792976</t>
  </si>
  <si>
    <t xml:space="preserve">F_A-DEF-2023-1048 </t>
  </si>
  <si>
    <t>148/2023</t>
  </si>
  <si>
    <t>2426</t>
  </si>
  <si>
    <t xml:space="preserve">F_A-DEF-2023-947 </t>
  </si>
  <si>
    <t>129/2023</t>
  </si>
  <si>
    <t>D-UO36-2023-300806</t>
  </si>
  <si>
    <t>2511</t>
  </si>
  <si>
    <t>6</t>
  </si>
  <si>
    <t>ANGELINI PHARMA SPA</t>
  </si>
  <si>
    <t>753642242D</t>
  </si>
  <si>
    <t xml:space="preserve">F_A-DEF-2023-981 </t>
  </si>
  <si>
    <t>1230611838</t>
  </si>
  <si>
    <t>D-UO36-2023-300807</t>
  </si>
  <si>
    <t>3125</t>
  </si>
  <si>
    <t>9199490B4C</t>
  </si>
  <si>
    <t xml:space="preserve">F_A-DEF-2023-1186 </t>
  </si>
  <si>
    <t>2100014054</t>
  </si>
  <si>
    <t>2781</t>
  </si>
  <si>
    <t>9199218AD6</t>
  </si>
  <si>
    <t xml:space="preserve">F_A-DEF-2023-1071 </t>
  </si>
  <si>
    <t>2100012809</t>
  </si>
  <si>
    <t>2416</t>
  </si>
  <si>
    <t>Z032693454</t>
  </si>
  <si>
    <t xml:space="preserve">F_A-DEF-2023-958 </t>
  </si>
  <si>
    <t>2100009140</t>
  </si>
  <si>
    <t>D-UO36-2023-300809</t>
  </si>
  <si>
    <t>2651</t>
  </si>
  <si>
    <t>8827</t>
  </si>
  <si>
    <t>JOHNSON E JOHNSON MEDICAL SPA</t>
  </si>
  <si>
    <t>8833803CD6</t>
  </si>
  <si>
    <t xml:space="preserve">F_A-DEF-2023-1002 </t>
  </si>
  <si>
    <t>23023847</t>
  </si>
  <si>
    <t>2381</t>
  </si>
  <si>
    <t xml:space="preserve">F_A-DEF-2023-950 </t>
  </si>
  <si>
    <t>23021247</t>
  </si>
  <si>
    <t>2379</t>
  </si>
  <si>
    <t>8484634D76</t>
  </si>
  <si>
    <t xml:space="preserve">F_A-DEF-2023-949 </t>
  </si>
  <si>
    <t>23020944</t>
  </si>
  <si>
    <t>D-UO36-2023-300811</t>
  </si>
  <si>
    <t>1276</t>
  </si>
  <si>
    <t xml:space="preserve">F_A-DEF-2023-336 </t>
  </si>
  <si>
    <t>FE000120230000123318</t>
  </si>
  <si>
    <t>1257</t>
  </si>
  <si>
    <t xml:space="preserve">F_A-DEF-2023-335 </t>
  </si>
  <si>
    <t>FE000120230000123319</t>
  </si>
  <si>
    <t>1256</t>
  </si>
  <si>
    <t xml:space="preserve">F_A-DEF-2023-334 </t>
  </si>
  <si>
    <t>FE000120230000123320</t>
  </si>
  <si>
    <t>1255</t>
  </si>
  <si>
    <t xml:space="preserve">F_A-DEF-2023-333 </t>
  </si>
  <si>
    <t>FE000120230000123317</t>
  </si>
  <si>
    <t>1247</t>
  </si>
  <si>
    <t xml:space="preserve">F_A-DEF-2023-329 </t>
  </si>
  <si>
    <t>FE000120230000123356</t>
  </si>
  <si>
    <t>1238</t>
  </si>
  <si>
    <t xml:space="preserve">F_A-DEF-2023-295 </t>
  </si>
  <si>
    <t>FE000120230000123309</t>
  </si>
  <si>
    <t>D-UO36-2023-300813</t>
  </si>
  <si>
    <t xml:space="preserve">DISP_DEF-2023-9 </t>
  </si>
  <si>
    <t xml:space="preserve">DISP_DEF-2023-8 </t>
  </si>
  <si>
    <t xml:space="preserve">DISP_DEF-2023-7 </t>
  </si>
  <si>
    <t xml:space="preserve">DISP_DEF-2023-6 </t>
  </si>
  <si>
    <t>D-UO36-2023-300819</t>
  </si>
  <si>
    <t>2643</t>
  </si>
  <si>
    <t>10182</t>
  </si>
  <si>
    <t>FARMACED SRL</t>
  </si>
  <si>
    <t>ZD62C5FB35</t>
  </si>
  <si>
    <t xml:space="preserve">F_A-DEF-2023-985 </t>
  </si>
  <si>
    <t>6-PA</t>
  </si>
  <si>
    <t>D-UO36-2023-300820</t>
  </si>
  <si>
    <t>2550</t>
  </si>
  <si>
    <t>1496</t>
  </si>
  <si>
    <t xml:space="preserve">FONDAZ.IST.NEUROL. CASIM. MONDINO </t>
  </si>
  <si>
    <t xml:space="preserve">F_A-DEF-2023-1005 </t>
  </si>
  <si>
    <t>FAC 202300000013</t>
  </si>
  <si>
    <t>D-UO36-2023-300821</t>
  </si>
  <si>
    <t>2615</t>
  </si>
  <si>
    <t xml:space="preserve">F_A-DEF-2023-1021 </t>
  </si>
  <si>
    <t>FVS23-00849</t>
  </si>
  <si>
    <t>2638</t>
  </si>
  <si>
    <t xml:space="preserve">F_A-DEF-2023-1020 </t>
  </si>
  <si>
    <t>FVS23-00848</t>
  </si>
  <si>
    <t>2640</t>
  </si>
  <si>
    <t xml:space="preserve">F_A-DEF-2023-1019 </t>
  </si>
  <si>
    <t>FVS23-00847</t>
  </si>
  <si>
    <t>2642</t>
  </si>
  <si>
    <t xml:space="preserve">F_A-DEF-2023-1018 </t>
  </si>
  <si>
    <t>FVS23-00846</t>
  </si>
  <si>
    <t>2616</t>
  </si>
  <si>
    <t xml:space="preserve">F_A-DEF-2023-1017 </t>
  </si>
  <si>
    <t>FVS23-00845</t>
  </si>
  <si>
    <t>D-UO36-2023-300822</t>
  </si>
  <si>
    <t>2553</t>
  </si>
  <si>
    <t>244</t>
  </si>
  <si>
    <t>FARMACEUTICI DAMOR  SPA</t>
  </si>
  <si>
    <t>9199153534</t>
  </si>
  <si>
    <t xml:space="preserve">F_A-DEF-2023-1004 </t>
  </si>
  <si>
    <t>951</t>
  </si>
  <si>
    <t>D-UO36-2023-300823</t>
  </si>
  <si>
    <t>2639</t>
  </si>
  <si>
    <t>267990</t>
  </si>
  <si>
    <t>SUN PHARMA ITALIA SRL</t>
  </si>
  <si>
    <t>7535831C75</t>
  </si>
  <si>
    <t xml:space="preserve">F_A-DEF-2023-1010 </t>
  </si>
  <si>
    <t>D-UO36-2023-300824</t>
  </si>
  <si>
    <t>ABBOTT MEDICAL ITALIA SRL</t>
  </si>
  <si>
    <t>8523821F98</t>
  </si>
  <si>
    <t xml:space="preserve">F_A-DEF-2023-1098 </t>
  </si>
  <si>
    <t>2023/7500007157</t>
  </si>
  <si>
    <t>3851</t>
  </si>
  <si>
    <t xml:space="preserve">F_A-DEF-2023-1342 </t>
  </si>
  <si>
    <t>2023/7500009064</t>
  </si>
  <si>
    <t>3623</t>
  </si>
  <si>
    <t>78492004BF</t>
  </si>
  <si>
    <t xml:space="preserve">F_A-DEF-2023-1292 </t>
  </si>
  <si>
    <t>2023/7500008794</t>
  </si>
  <si>
    <t>D-UO36-2023-300825</t>
  </si>
  <si>
    <t>3702</t>
  </si>
  <si>
    <t>3430</t>
  </si>
  <si>
    <t>NOVARTIS FARMA SPA</t>
  </si>
  <si>
    <t>9198991F81</t>
  </si>
  <si>
    <t xml:space="preserve">F_A-DEF-2023-1293 </t>
  </si>
  <si>
    <t>3623014689</t>
  </si>
  <si>
    <t>3399</t>
  </si>
  <si>
    <t>9198990EAE</t>
  </si>
  <si>
    <t xml:space="preserve">F_A-DEF-2023-1231 </t>
  </si>
  <si>
    <t>3623013538</t>
  </si>
  <si>
    <t>2529</t>
  </si>
  <si>
    <t>9199148115</t>
  </si>
  <si>
    <t xml:space="preserve">F_A-DEF-2023-997 </t>
  </si>
  <si>
    <t>3623010173</t>
  </si>
  <si>
    <t>9199146F6A</t>
  </si>
  <si>
    <t>2526</t>
  </si>
  <si>
    <t>Z90355329E</t>
  </si>
  <si>
    <t xml:space="preserve">F_A-DEF-2023-996 </t>
  </si>
  <si>
    <t>3623010172</t>
  </si>
  <si>
    <t>D-UO36-2023-300826</t>
  </si>
  <si>
    <t>2641</t>
  </si>
  <si>
    <t>36416</t>
  </si>
  <si>
    <t>EUROSETS SRL</t>
  </si>
  <si>
    <t>Z442E54581</t>
  </si>
  <si>
    <t xml:space="preserve">F_A-DEF-2023-1011 </t>
  </si>
  <si>
    <t>2005_230000116</t>
  </si>
  <si>
    <t>D-UO36-2023-300827</t>
  </si>
  <si>
    <t>36516</t>
  </si>
  <si>
    <t>TAU-MEDICA S.R.L.</t>
  </si>
  <si>
    <t>Z782D8A435</t>
  </si>
  <si>
    <t xml:space="preserve">F_A-DEF-2023-1095 </t>
  </si>
  <si>
    <t>147/T23</t>
  </si>
  <si>
    <t>2903</t>
  </si>
  <si>
    <t>Z3E2EDE9C9</t>
  </si>
  <si>
    <t xml:space="preserve">F_A-DEF-2023-1063 </t>
  </si>
  <si>
    <t>148/T23</t>
  </si>
  <si>
    <t>D-UO36-2023-300828</t>
  </si>
  <si>
    <t>37928</t>
  </si>
  <si>
    <t>BRUNEDIL COSTRUZIONI BRUNELLI</t>
  </si>
  <si>
    <t>Z29395D4B3</t>
  </si>
  <si>
    <t xml:space="preserve">F_A-DEF-2023-1022 </t>
  </si>
  <si>
    <t>5/E</t>
  </si>
  <si>
    <t>D-UO36-2023-300829</t>
  </si>
  <si>
    <t>2619</t>
  </si>
  <si>
    <t>388637</t>
  </si>
  <si>
    <t>HMC PREMEDICAL SPA</t>
  </si>
  <si>
    <t>8087088C20</t>
  </si>
  <si>
    <t xml:space="preserve">F_A-DEF-2023-1013 </t>
  </si>
  <si>
    <t>23V5-00083</t>
  </si>
  <si>
    <t>D-UO36-2023-300830</t>
  </si>
  <si>
    <t>1486</t>
  </si>
  <si>
    <t>8429358E43</t>
  </si>
  <si>
    <t xml:space="preserve">F_A-DEF-2023-569 </t>
  </si>
  <si>
    <t>V4-8</t>
  </si>
  <si>
    <t>D-UO36-2023-300831</t>
  </si>
  <si>
    <t>2620</t>
  </si>
  <si>
    <t>44699</t>
  </si>
  <si>
    <t xml:space="preserve">A. MENARINI DIAGNOSTICS SRL </t>
  </si>
  <si>
    <t>8389562593</t>
  </si>
  <si>
    <t xml:space="preserve">F_A-DEF-2023-1001 </t>
  </si>
  <si>
    <t xml:space="preserve">901575    </t>
  </si>
  <si>
    <t>D-UO36-2023-300832</t>
  </si>
  <si>
    <t>2630</t>
  </si>
  <si>
    <t>463046</t>
  </si>
  <si>
    <t>INTEGRA LIFESCIENCES ITALY SRL</t>
  </si>
  <si>
    <t>Z1F38C9EEB</t>
  </si>
  <si>
    <t xml:space="preserve">F_A-DEF-2023-984 </t>
  </si>
  <si>
    <t>22510489</t>
  </si>
  <si>
    <t>D-UO36-2023-300833</t>
  </si>
  <si>
    <t>2590</t>
  </si>
  <si>
    <t>Z7521AB012</t>
  </si>
  <si>
    <t xml:space="preserve">F_A-DEF-2023-999 </t>
  </si>
  <si>
    <t>7723000724</t>
  </si>
  <si>
    <t>D-UO36-2023-300834</t>
  </si>
  <si>
    <t xml:space="preserve">F_A-DEF-2023-1024 </t>
  </si>
  <si>
    <t>9202300547</t>
  </si>
  <si>
    <t>D-UO36-2023-300835</t>
  </si>
  <si>
    <t>484851</t>
  </si>
  <si>
    <t>ZENTIVA ITALIA SRL</t>
  </si>
  <si>
    <t>91992293EC</t>
  </si>
  <si>
    <t xml:space="preserve">F_A-DEF-2023-1050 </t>
  </si>
  <si>
    <t>420001066</t>
  </si>
  <si>
    <t>D-UO36-2023-300836</t>
  </si>
  <si>
    <t>919924946D</t>
  </si>
  <si>
    <t xml:space="preserve">F_A-DEF-2023-1044 </t>
  </si>
  <si>
    <t>0740931029</t>
  </si>
  <si>
    <t>Z7E2C8BDF0</t>
  </si>
  <si>
    <t xml:space="preserve">F_A-DEF-2023-1029 </t>
  </si>
  <si>
    <t>0740931028</t>
  </si>
  <si>
    <t>8258617A56</t>
  </si>
  <si>
    <t>8258599B7B</t>
  </si>
  <si>
    <t>Z763815C42</t>
  </si>
  <si>
    <t xml:space="preserve">F_A-DEF-2023-1027 </t>
  </si>
  <si>
    <t>0740931027</t>
  </si>
  <si>
    <t>780387595E</t>
  </si>
  <si>
    <t>8086948899</t>
  </si>
  <si>
    <t xml:space="preserve">F_A-DEF-2023-1026 </t>
  </si>
  <si>
    <t>0740931026</t>
  </si>
  <si>
    <t>D-UO36-2023-300837</t>
  </si>
  <si>
    <t>2631</t>
  </si>
  <si>
    <t xml:space="preserve">F_A-DEF-2023-807 </t>
  </si>
  <si>
    <t>2023002634</t>
  </si>
  <si>
    <t>1880</t>
  </si>
  <si>
    <t xml:space="preserve">F_A-DEF-2023-729 </t>
  </si>
  <si>
    <t>2023002802</t>
  </si>
  <si>
    <t>D-UO36-2023-300838</t>
  </si>
  <si>
    <t>9821</t>
  </si>
  <si>
    <t xml:space="preserve">ABC FARMACEUTICI SPA </t>
  </si>
  <si>
    <t>7535751A71</t>
  </si>
  <si>
    <t xml:space="preserve">F_A-DEF-2023-1025 </t>
  </si>
  <si>
    <t>0010000771</t>
  </si>
  <si>
    <t>D-UO36-2023-300840</t>
  </si>
  <si>
    <t>5975</t>
  </si>
  <si>
    <t>0204020114 Debiti v/Aziende Sanitarie Pubbliche della Regione - per altre prestazioni</t>
  </si>
  <si>
    <t>3315</t>
  </si>
  <si>
    <t>AZIENDA OSPEDALIERO UNIVERSITARIA DELLE MARCHE</t>
  </si>
  <si>
    <t xml:space="preserve">F_A-DEF-2023-1980 </t>
  </si>
  <si>
    <t>FE/2023/117</t>
  </si>
  <si>
    <t>5976</t>
  </si>
  <si>
    <t xml:space="preserve">F_A-DEF-2023-1979 </t>
  </si>
  <si>
    <t>FE/2023/116</t>
  </si>
  <si>
    <t>5974</t>
  </si>
  <si>
    <t xml:space="preserve">F_A-DEF-2023-1978 </t>
  </si>
  <si>
    <t>FE/2023/115</t>
  </si>
  <si>
    <t>3053</t>
  </si>
  <si>
    <t xml:space="preserve">F_A-DEF-2023-1121 </t>
  </si>
  <si>
    <t>FE/2023/49</t>
  </si>
  <si>
    <t>D-UO36-2023-300842</t>
  </si>
  <si>
    <t>5279</t>
  </si>
  <si>
    <t>9952</t>
  </si>
  <si>
    <t>FONDAZIONE IRCCS ISTITUTO NEUROLOGICO CARLO BESTA</t>
  </si>
  <si>
    <t xml:space="preserve">F_A-DEF-2023-1807 </t>
  </si>
  <si>
    <t>2022001535</t>
  </si>
  <si>
    <t>D-UO36-2023-300843</t>
  </si>
  <si>
    <t>3373</t>
  </si>
  <si>
    <t>10049</t>
  </si>
  <si>
    <t>CODISAN SPA</t>
  </si>
  <si>
    <t>902488203B</t>
  </si>
  <si>
    <t xml:space="preserve">F_A-DEF-2023-1212 </t>
  </si>
  <si>
    <t>407 E</t>
  </si>
  <si>
    <t>D-UO36-2023-300844</t>
  </si>
  <si>
    <t>2795</t>
  </si>
  <si>
    <t>100656</t>
  </si>
  <si>
    <t>ELIO BASTIANELLI e C. SNC</t>
  </si>
  <si>
    <t>Z0E3639D5C</t>
  </si>
  <si>
    <t xml:space="preserve">F_A-DEF-2023-1069 </t>
  </si>
  <si>
    <t>2023P00001</t>
  </si>
  <si>
    <t>D-UO36-2023-300845</t>
  </si>
  <si>
    <t>3361</t>
  </si>
  <si>
    <t>U2203</t>
  </si>
  <si>
    <t>103939</t>
  </si>
  <si>
    <t>ITALIANA PETROLI  SPA</t>
  </si>
  <si>
    <t>91344480F4</t>
  </si>
  <si>
    <t xml:space="preserve">F_A-DEF-2023-1202 </t>
  </si>
  <si>
    <t>9501152166</t>
  </si>
  <si>
    <t>6770</t>
  </si>
  <si>
    <t xml:space="preserve">F_A-DEF-2023-2015 </t>
  </si>
  <si>
    <t>9501225788</t>
  </si>
  <si>
    <t>D-UO36-2023-300846</t>
  </si>
  <si>
    <t>5161</t>
  </si>
  <si>
    <t xml:space="preserve">F_A-DEF-2023-1710 </t>
  </si>
  <si>
    <t>43/S9</t>
  </si>
  <si>
    <t>5138</t>
  </si>
  <si>
    <t xml:space="preserve">F_A-DEF-2023-1709 </t>
  </si>
  <si>
    <t>46/S9</t>
  </si>
  <si>
    <t>5134</t>
  </si>
  <si>
    <t xml:space="preserve">F_A-DEF-2023-1708 </t>
  </si>
  <si>
    <t>39/S9</t>
  </si>
  <si>
    <t>3372</t>
  </si>
  <si>
    <t xml:space="preserve">F_A-DEF-2023-1208 </t>
  </si>
  <si>
    <t>31/S9</t>
  </si>
  <si>
    <t>3374</t>
  </si>
  <si>
    <t xml:space="preserve">F_A-DEF-2023-1207 </t>
  </si>
  <si>
    <t>30/S9</t>
  </si>
  <si>
    <t>3054</t>
  </si>
  <si>
    <t xml:space="preserve">F_A-DEF-2023-1132 </t>
  </si>
  <si>
    <t>29/S9</t>
  </si>
  <si>
    <t>3064</t>
  </si>
  <si>
    <t xml:space="preserve">F_A-DEF-2023-1130 </t>
  </si>
  <si>
    <t>27/S9</t>
  </si>
  <si>
    <t>D-UO36-2023-300847</t>
  </si>
  <si>
    <t>3070</t>
  </si>
  <si>
    <t>11139</t>
  </si>
  <si>
    <t>D.I.M.E.D. SRL</t>
  </si>
  <si>
    <t>Z3F2EF26BF</t>
  </si>
  <si>
    <t xml:space="preserve">F_A-DEF-2023-1168 </t>
  </si>
  <si>
    <t>51/23SP</t>
  </si>
  <si>
    <t>D-UO36-2023-300848</t>
  </si>
  <si>
    <t>3059</t>
  </si>
  <si>
    <t>11808</t>
  </si>
  <si>
    <t>SERVIZI OSPEDALIERI SPA</t>
  </si>
  <si>
    <t>92076400E7</t>
  </si>
  <si>
    <t xml:space="preserve">F_A-DEF-2023-1137 </t>
  </si>
  <si>
    <t>7823000330</t>
  </si>
  <si>
    <t>3383</t>
  </si>
  <si>
    <t xml:space="preserve">F_A-DEF-2023-1217 </t>
  </si>
  <si>
    <t>7823000320</t>
  </si>
  <si>
    <t>3384</t>
  </si>
  <si>
    <t xml:space="preserve">F_A-DEF-2023-1216 </t>
  </si>
  <si>
    <t>7823000319</t>
  </si>
  <si>
    <t>3380</t>
  </si>
  <si>
    <t xml:space="preserve">F_A-DEF-2023-1218 </t>
  </si>
  <si>
    <t>7823000321</t>
  </si>
  <si>
    <t>3378</t>
  </si>
  <si>
    <t xml:space="preserve">F_A-DEF-2023-1220 </t>
  </si>
  <si>
    <t>7823000324</t>
  </si>
  <si>
    <t>3377</t>
  </si>
  <si>
    <t xml:space="preserve">F_A-DEF-2023-1221 </t>
  </si>
  <si>
    <t>7823000322</t>
  </si>
  <si>
    <t>3382</t>
  </si>
  <si>
    <t xml:space="preserve">F_A-DEF-2023-1222 </t>
  </si>
  <si>
    <t>7823000327</t>
  </si>
  <si>
    <t>3381</t>
  </si>
  <si>
    <t xml:space="preserve">F_A-DEF-2023-1223 </t>
  </si>
  <si>
    <t>7823000328</t>
  </si>
  <si>
    <t>3379</t>
  </si>
  <si>
    <t xml:space="preserve">F_A-DEF-2023-1224 </t>
  </si>
  <si>
    <t>7823000329</t>
  </si>
  <si>
    <t>3385</t>
  </si>
  <si>
    <t xml:space="preserve">F_A-DEF-2023-1225 </t>
  </si>
  <si>
    <t>7823000331</t>
  </si>
  <si>
    <t>3074</t>
  </si>
  <si>
    <t xml:space="preserve">F_A-DEF-2023-1173 </t>
  </si>
  <si>
    <t>7823000326</t>
  </si>
  <si>
    <t>3067</t>
  </si>
  <si>
    <t xml:space="preserve">F_A-DEF-2023-1138 </t>
  </si>
  <si>
    <t>7823000332</t>
  </si>
  <si>
    <t>3060</t>
  </si>
  <si>
    <t xml:space="preserve">F_A-DEF-2023-1135 </t>
  </si>
  <si>
    <t>7823000325</t>
  </si>
  <si>
    <t>3058</t>
  </si>
  <si>
    <t xml:space="preserve">F_A-DEF-2023-1136 </t>
  </si>
  <si>
    <t>7823000323</t>
  </si>
  <si>
    <t>D-UO36-2023-300849</t>
  </si>
  <si>
    <t>4901</t>
  </si>
  <si>
    <t>1410</t>
  </si>
  <si>
    <t xml:space="preserve">TEC MED MARCHE SRL </t>
  </si>
  <si>
    <t>76682220FB</t>
  </si>
  <si>
    <t xml:space="preserve">F_A-DEF-2023-1638 </t>
  </si>
  <si>
    <t>409 PA</t>
  </si>
  <si>
    <t>3396</t>
  </si>
  <si>
    <t xml:space="preserve">F_A-DEF-2023-1211 </t>
  </si>
  <si>
    <t>327 PA</t>
  </si>
  <si>
    <t>4904</t>
  </si>
  <si>
    <t>88674291E7</t>
  </si>
  <si>
    <t xml:space="preserve">F_A-DEF-2023-1637 </t>
  </si>
  <si>
    <t>334 PA</t>
  </si>
  <si>
    <t>4894</t>
  </si>
  <si>
    <t>88675093EB</t>
  </si>
  <si>
    <t xml:space="preserve">F_A-DEF-2023-1636 </t>
  </si>
  <si>
    <t>333 PA</t>
  </si>
  <si>
    <t>3397</t>
  </si>
  <si>
    <t>88674757DB</t>
  </si>
  <si>
    <t xml:space="preserve">F_A-DEF-2023-1210 </t>
  </si>
  <si>
    <t>312 PA</t>
  </si>
  <si>
    <t>3400</t>
  </si>
  <si>
    <t xml:space="preserve">F_A-DEF-2023-1209 </t>
  </si>
  <si>
    <t>311 PA</t>
  </si>
  <si>
    <t>D-UO36-2023-300850</t>
  </si>
  <si>
    <t>3569</t>
  </si>
  <si>
    <t>1715</t>
  </si>
  <si>
    <t>MEDTRONIC ITALIA SPA</t>
  </si>
  <si>
    <t>7805173883</t>
  </si>
  <si>
    <t xml:space="preserve">F_A-DEF-2023-1291 </t>
  </si>
  <si>
    <t>1209534937</t>
  </si>
  <si>
    <t>3563</t>
  </si>
  <si>
    <t xml:space="preserve">F_A-DEF-2023-1290 </t>
  </si>
  <si>
    <t>1209534933</t>
  </si>
  <si>
    <t>3566</t>
  </si>
  <si>
    <t xml:space="preserve">F_A-DEF-2023-1289 </t>
  </si>
  <si>
    <t>1209534930</t>
  </si>
  <si>
    <t>3565</t>
  </si>
  <si>
    <t xml:space="preserve">F_A-DEF-2023-1288 </t>
  </si>
  <si>
    <t>1209534928</t>
  </si>
  <si>
    <t>3556</t>
  </si>
  <si>
    <t xml:space="preserve">F_A-DEF-2023-1266 </t>
  </si>
  <si>
    <t>1209534932</t>
  </si>
  <si>
    <t>7805156A7B</t>
  </si>
  <si>
    <t>2792</t>
  </si>
  <si>
    <t>87708259C0</t>
  </si>
  <si>
    <t xml:space="preserve">F_A-DEF-2023-1061 </t>
  </si>
  <si>
    <t>1209527566</t>
  </si>
  <si>
    <t>3068</t>
  </si>
  <si>
    <t>73163001C2</t>
  </si>
  <si>
    <t xml:space="preserve">F_A-DEF-2023-1140 </t>
  </si>
  <si>
    <t>1209532189</t>
  </si>
  <si>
    <t>3424</t>
  </si>
  <si>
    <t>87599424D2</t>
  </si>
  <si>
    <t xml:space="preserve">F_A-DEF-2023-1248 </t>
  </si>
  <si>
    <t>1209533964</t>
  </si>
  <si>
    <t>D-UO36-2023-300851</t>
  </si>
  <si>
    <t>2223</t>
  </si>
  <si>
    <t>1862</t>
  </si>
  <si>
    <t>HAEMONETICS ITALIA S.R.L.</t>
  </si>
  <si>
    <t>Z453716D0C</t>
  </si>
  <si>
    <t xml:space="preserve">F_A-DEF-2023-876 </t>
  </si>
  <si>
    <t>309993</t>
  </si>
  <si>
    <t>D-UO36-2023-300852</t>
  </si>
  <si>
    <t>4244</t>
  </si>
  <si>
    <t xml:space="preserve">F_A-DEF-2023-1447 </t>
  </si>
  <si>
    <t>23V3000854</t>
  </si>
  <si>
    <t>4245</t>
  </si>
  <si>
    <t xml:space="preserve">F_A-DEF-2023-1446 </t>
  </si>
  <si>
    <t>23V3000856</t>
  </si>
  <si>
    <t>4188</t>
  </si>
  <si>
    <t xml:space="preserve">F_A-DEF-2023-1441 </t>
  </si>
  <si>
    <t>23V3001158</t>
  </si>
  <si>
    <t>4190</t>
  </si>
  <si>
    <t xml:space="preserve">F_A-DEF-2023-1440 </t>
  </si>
  <si>
    <t>23V3001160</t>
  </si>
  <si>
    <t>3906</t>
  </si>
  <si>
    <t xml:space="preserve">F_A-DEF-2023-1367 </t>
  </si>
  <si>
    <t>23V3000855</t>
  </si>
  <si>
    <t>3905</t>
  </si>
  <si>
    <t xml:space="preserve">F_A-DEF-2023-1366 </t>
  </si>
  <si>
    <t>23V3000852</t>
  </si>
  <si>
    <t>3904</t>
  </si>
  <si>
    <t xml:space="preserve">F_A-DEF-2023-1365 </t>
  </si>
  <si>
    <t>23V3000849</t>
  </si>
  <si>
    <t>3898</t>
  </si>
  <si>
    <t xml:space="preserve">F_A-DEF-2023-1364 </t>
  </si>
  <si>
    <t>23V3000848</t>
  </si>
  <si>
    <t>3421</t>
  </si>
  <si>
    <t xml:space="preserve">F_A-DEF-2023-1239 </t>
  </si>
  <si>
    <t>23V3000563</t>
  </si>
  <si>
    <t>3419</t>
  </si>
  <si>
    <t>9424508608</t>
  </si>
  <si>
    <t xml:space="preserve">F_A-DEF-2023-1241 </t>
  </si>
  <si>
    <t>23V3000565</t>
  </si>
  <si>
    <t>3416</t>
  </si>
  <si>
    <t xml:space="preserve">F_A-DEF-2023-1238 </t>
  </si>
  <si>
    <t>23V3000562</t>
  </si>
  <si>
    <t>3418</t>
  </si>
  <si>
    <t xml:space="preserve">F_A-DEF-2023-1242 </t>
  </si>
  <si>
    <t>23V3000566</t>
  </si>
  <si>
    <t>3413</t>
  </si>
  <si>
    <t xml:space="preserve">F_A-DEF-2023-1240 </t>
  </si>
  <si>
    <t>23V3000564</t>
  </si>
  <si>
    <t>3083</t>
  </si>
  <si>
    <t xml:space="preserve">F_A-DEF-2023-1158 </t>
  </si>
  <si>
    <t>23V3000521</t>
  </si>
  <si>
    <t>3353</t>
  </si>
  <si>
    <t xml:space="preserve">F_A-DEF-2023-1164 </t>
  </si>
  <si>
    <t>23V3000516</t>
  </si>
  <si>
    <t>4242</t>
  </si>
  <si>
    <t xml:space="preserve">F_A-DEF-2023-1449 </t>
  </si>
  <si>
    <t>23V3000851</t>
  </si>
  <si>
    <t>4247</t>
  </si>
  <si>
    <t xml:space="preserve">F_A-DEF-2023-1448 </t>
  </si>
  <si>
    <t>23V3000853</t>
  </si>
  <si>
    <t>4192</t>
  </si>
  <si>
    <t xml:space="preserve">F_A-DEF-2023-1445 </t>
  </si>
  <si>
    <t>23V3001159</t>
  </si>
  <si>
    <t>4250</t>
  </si>
  <si>
    <t xml:space="preserve">F_A-DEF-2023-1444 </t>
  </si>
  <si>
    <t>23V3000850</t>
  </si>
  <si>
    <t>4240</t>
  </si>
  <si>
    <t xml:space="preserve">F_A-DEF-2023-1443 </t>
  </si>
  <si>
    <t>23V3000857</t>
  </si>
  <si>
    <t>4174</t>
  </si>
  <si>
    <t xml:space="preserve">F_A-DEF-2023-1439 </t>
  </si>
  <si>
    <t>23V3001188</t>
  </si>
  <si>
    <t>4191</t>
  </si>
  <si>
    <t xml:space="preserve">F_A-DEF-2023-1442 </t>
  </si>
  <si>
    <t>23V3001164</t>
  </si>
  <si>
    <t>D-UO36-2023-300853</t>
  </si>
  <si>
    <t>4910</t>
  </si>
  <si>
    <t>197712</t>
  </si>
  <si>
    <t>FARMACENTRO SERVIZI E LOGISTICA SOC.COOP.</t>
  </si>
  <si>
    <t>Z1A39440A0</t>
  </si>
  <si>
    <t xml:space="preserve">F_A-DEF-2023-1634 </t>
  </si>
  <si>
    <t>JEFD1638</t>
  </si>
  <si>
    <t>4908</t>
  </si>
  <si>
    <t xml:space="preserve">F_A-DEF-2023-1653 </t>
  </si>
  <si>
    <t>JEFD1636</t>
  </si>
  <si>
    <t>4907</t>
  </si>
  <si>
    <t xml:space="preserve">F_A-DEF-2023-1654 </t>
  </si>
  <si>
    <t>JEFD1637</t>
  </si>
  <si>
    <t>3135</t>
  </si>
  <si>
    <t xml:space="preserve">F_A-DEF-2023-1175 </t>
  </si>
  <si>
    <t>JEFD710</t>
  </si>
  <si>
    <t>2927</t>
  </si>
  <si>
    <t xml:space="preserve">F_A-DEF-2023-1109 </t>
  </si>
  <si>
    <t>JEFD709</t>
  </si>
  <si>
    <t>2921</t>
  </si>
  <si>
    <t xml:space="preserve">F_A-DEF-2023-1088 </t>
  </si>
  <si>
    <t>JEFD708</t>
  </si>
  <si>
    <t>2919</t>
  </si>
  <si>
    <t xml:space="preserve">F_A-DEF-2023-1087 </t>
  </si>
  <si>
    <t>JEFD707</t>
  </si>
  <si>
    <t>2918</t>
  </si>
  <si>
    <t xml:space="preserve">F_A-DEF-2023-1086 </t>
  </si>
  <si>
    <t>JEFD706</t>
  </si>
  <si>
    <t>2789</t>
  </si>
  <si>
    <t xml:space="preserve">F_A-DEF-2023-1089 </t>
  </si>
  <si>
    <t>SCFD84</t>
  </si>
  <si>
    <t>D-UO36-2023-300854</t>
  </si>
  <si>
    <t>3012</t>
  </si>
  <si>
    <t xml:space="preserve">F_A-DEF-2023-1116 </t>
  </si>
  <si>
    <t>000039ELVE</t>
  </si>
  <si>
    <t>D-UO36-2023-300855</t>
  </si>
  <si>
    <t>4535</t>
  </si>
  <si>
    <t>215</t>
  </si>
  <si>
    <t>ELI LILLY ITALIA SPA</t>
  </si>
  <si>
    <t>Z1E27232E2</t>
  </si>
  <si>
    <t xml:space="preserve">F_A-DEF-2023-1535 </t>
  </si>
  <si>
    <t>0000107459</t>
  </si>
  <si>
    <t>3401</t>
  </si>
  <si>
    <t>9198980670</t>
  </si>
  <si>
    <t xml:space="preserve">F_A-DEF-2023-1229 </t>
  </si>
  <si>
    <t>0000106212</t>
  </si>
  <si>
    <t>D-UO36-2023-300856</t>
  </si>
  <si>
    <t>2797</t>
  </si>
  <si>
    <t>2699</t>
  </si>
  <si>
    <t>MED ITALIA BIOMEDICA SOCIETA' A RESPONSABILITA' LIMITATA</t>
  </si>
  <si>
    <t>Z1039B5F90</t>
  </si>
  <si>
    <t xml:space="preserve">F_A-DEF-2023-1076 </t>
  </si>
  <si>
    <t>406/2</t>
  </si>
  <si>
    <t>2794</t>
  </si>
  <si>
    <t>65238757F4</t>
  </si>
  <si>
    <t xml:space="preserve">F_A-DEF-2023-1075 </t>
  </si>
  <si>
    <t>405/2</t>
  </si>
  <si>
    <t>652379344A</t>
  </si>
  <si>
    <t>2791</t>
  </si>
  <si>
    <t>652383354C</t>
  </si>
  <si>
    <t xml:space="preserve">F_A-DEF-2023-1074 </t>
  </si>
  <si>
    <t>404/2</t>
  </si>
  <si>
    <t>D-UO36-2023-300857</t>
  </si>
  <si>
    <t>2800</t>
  </si>
  <si>
    <t>2701</t>
  </si>
  <si>
    <t>BOSTON SCIENTIFIC SPA</t>
  </si>
  <si>
    <t>6523403274</t>
  </si>
  <si>
    <t xml:space="preserve">F_A-DEF-2023-1081 </t>
  </si>
  <si>
    <t>7172197257</t>
  </si>
  <si>
    <t>3698</t>
  </si>
  <si>
    <t>9191773B07</t>
  </si>
  <si>
    <t xml:space="preserve">F_A-DEF-2023-1300 </t>
  </si>
  <si>
    <t>7172200425</t>
  </si>
  <si>
    <t>3896</t>
  </si>
  <si>
    <t>Z7B3927D48</t>
  </si>
  <si>
    <t xml:space="preserve">F_A-DEF-2023-1394 </t>
  </si>
  <si>
    <t>7172200993</t>
  </si>
  <si>
    <t>3423</t>
  </si>
  <si>
    <t>ZA33058043</t>
  </si>
  <si>
    <t xml:space="preserve">F_A-DEF-2023-1247 </t>
  </si>
  <si>
    <t>7172198974</t>
  </si>
  <si>
    <t>D-UO36-2023-300858</t>
  </si>
  <si>
    <t>4548</t>
  </si>
  <si>
    <t>Z7235A5C0C</t>
  </si>
  <si>
    <t xml:space="preserve">F_A-DEF-2023-1573 </t>
  </si>
  <si>
    <t>2023/7500010825</t>
  </si>
  <si>
    <t>1492</t>
  </si>
  <si>
    <t xml:space="preserve">F_A-DEF-2023-572 </t>
  </si>
  <si>
    <t>2023/7500003039</t>
  </si>
  <si>
    <t>D-UO36-2023-300859</t>
  </si>
  <si>
    <t>3359</t>
  </si>
  <si>
    <t>316037</t>
  </si>
  <si>
    <t>ACTIVA SRL</t>
  </si>
  <si>
    <t>9411814A9B</t>
  </si>
  <si>
    <t xml:space="preserve">F_A-DEF-2023-1213 </t>
  </si>
  <si>
    <t>61 PA</t>
  </si>
  <si>
    <t>D-UO36-2023-300860</t>
  </si>
  <si>
    <t>5029</t>
  </si>
  <si>
    <t>393134</t>
  </si>
  <si>
    <t>AIESI HOSPITAL SERVICE SAS</t>
  </si>
  <si>
    <t>Z5934F2657</t>
  </si>
  <si>
    <t xml:space="preserve">F_A-DEF-2023-1728 </t>
  </si>
  <si>
    <t>1029/01</t>
  </si>
  <si>
    <t>5026</t>
  </si>
  <si>
    <t>Z2734F2697</t>
  </si>
  <si>
    <t xml:space="preserve">F_A-DEF-2023-1730 </t>
  </si>
  <si>
    <t>1030/01</t>
  </si>
  <si>
    <t>3076</t>
  </si>
  <si>
    <t>ZA4318F64B</t>
  </si>
  <si>
    <t xml:space="preserve">F_A-DEF-2023-1171 </t>
  </si>
  <si>
    <t>532/01</t>
  </si>
  <si>
    <t>D-UO36-2023-300861</t>
  </si>
  <si>
    <t>3354</t>
  </si>
  <si>
    <t>4165</t>
  </si>
  <si>
    <t>PAOLETTI SRL UNIPERSONALE</t>
  </si>
  <si>
    <t>ZD137B6C8C</t>
  </si>
  <si>
    <t xml:space="preserve">F_A-DEF-2023-1167 </t>
  </si>
  <si>
    <t>41/F1</t>
  </si>
  <si>
    <t>D-UO36-2023-300862</t>
  </si>
  <si>
    <t>2963</t>
  </si>
  <si>
    <t>439297</t>
  </si>
  <si>
    <t>UGO TESI S.R.L.</t>
  </si>
  <si>
    <t>Z55399D07B</t>
  </si>
  <si>
    <t xml:space="preserve">F_A-DEF-2023-1139 </t>
  </si>
  <si>
    <t>EL  080004</t>
  </si>
  <si>
    <t>D-UO36-2023-300863</t>
  </si>
  <si>
    <t>3375</t>
  </si>
  <si>
    <t>441144</t>
  </si>
  <si>
    <t>MEDAC PHARMA  SRL</t>
  </si>
  <si>
    <t>ZF939A1A19</t>
  </si>
  <si>
    <t xml:space="preserve">F_A-DEF-2023-1226 </t>
  </si>
  <si>
    <t>872/PA</t>
  </si>
  <si>
    <t>D-UO36-2023-300864</t>
  </si>
  <si>
    <t>4033</t>
  </si>
  <si>
    <t>ZD7374489C</t>
  </si>
  <si>
    <t xml:space="preserve">F_A-DEF-2023-1396 </t>
  </si>
  <si>
    <t>2023038344</t>
  </si>
  <si>
    <t>4221</t>
  </si>
  <si>
    <t>919954370A</t>
  </si>
  <si>
    <t xml:space="preserve">F_A-DEF-2023-1479 </t>
  </si>
  <si>
    <t>2023038343</t>
  </si>
  <si>
    <t>4114</t>
  </si>
  <si>
    <t>91990532AF</t>
  </si>
  <si>
    <t xml:space="preserve">F_A-DEF-2023-1407 </t>
  </si>
  <si>
    <t>2023038345</t>
  </si>
  <si>
    <t>2802</t>
  </si>
  <si>
    <t>75357200DF</t>
  </si>
  <si>
    <t xml:space="preserve">F_A-DEF-2023-1068 </t>
  </si>
  <si>
    <t>2023032529</t>
  </si>
  <si>
    <t>D-UO36-2023-300865</t>
  </si>
  <si>
    <t>4658</t>
  </si>
  <si>
    <t>479185</t>
  </si>
  <si>
    <t xml:space="preserve">TILLOMED ITALIA SRL </t>
  </si>
  <si>
    <t>91994011DD</t>
  </si>
  <si>
    <t xml:space="preserve">F_A-DEF-2023-1592 </t>
  </si>
  <si>
    <t>1642/PA</t>
  </si>
  <si>
    <t>4546</t>
  </si>
  <si>
    <t>9199221D4F</t>
  </si>
  <si>
    <t xml:space="preserve">F_A-DEF-2023-1589 </t>
  </si>
  <si>
    <t>1178/PA</t>
  </si>
  <si>
    <t>3360</t>
  </si>
  <si>
    <t>Z9732EA32F</t>
  </si>
  <si>
    <t xml:space="preserve">F_A-DEF-2023-1205 </t>
  </si>
  <si>
    <t>1233/PA</t>
  </si>
  <si>
    <t>D-UO36-2023-300866</t>
  </si>
  <si>
    <t>5926</t>
  </si>
  <si>
    <t>484018</t>
  </si>
  <si>
    <t>ALTHEA ITALIA SPA</t>
  </si>
  <si>
    <t>Z2C2946848</t>
  </si>
  <si>
    <t xml:space="preserve">F_A-DEF-2023-1963 </t>
  </si>
  <si>
    <t>810261</t>
  </si>
  <si>
    <t>5164</t>
  </si>
  <si>
    <t>ZA039ABC66</t>
  </si>
  <si>
    <t xml:space="preserve">F_A-DEF-2023-1759 </t>
  </si>
  <si>
    <t>50413</t>
  </si>
  <si>
    <t>2801</t>
  </si>
  <si>
    <t>Z71386061A</t>
  </si>
  <si>
    <t xml:space="preserve">F_A-DEF-2023-1078 </t>
  </si>
  <si>
    <t>50274</t>
  </si>
  <si>
    <t>2922</t>
  </si>
  <si>
    <t xml:space="preserve">F_A-DEF-2023-1077 </t>
  </si>
  <si>
    <t>50273</t>
  </si>
  <si>
    <t>D-UO36-2023-300867</t>
  </si>
  <si>
    <t>2917</t>
  </si>
  <si>
    <t xml:space="preserve">F_A-DEF-2023-1042 </t>
  </si>
  <si>
    <t>000321/PA</t>
  </si>
  <si>
    <t>D-UO36-2023-300868</t>
  </si>
  <si>
    <t>5190</t>
  </si>
  <si>
    <t>53</t>
  </si>
  <si>
    <t>B. BRAUN MILANO SPA A SOCIO UNICO</t>
  </si>
  <si>
    <t>Z67327AC80</t>
  </si>
  <si>
    <t xml:space="preserve">F_A-DEF-2023-1751 </t>
  </si>
  <si>
    <t>5302537719</t>
  </si>
  <si>
    <t>4032</t>
  </si>
  <si>
    <t>9188452675</t>
  </si>
  <si>
    <t xml:space="preserve">F_A-DEF-2023-1386 </t>
  </si>
  <si>
    <t>5302534694</t>
  </si>
  <si>
    <t>4030</t>
  </si>
  <si>
    <t>75361324DC</t>
  </si>
  <si>
    <t xml:space="preserve">F_A-DEF-2023-1385 </t>
  </si>
  <si>
    <t>5302534693</t>
  </si>
  <si>
    <t>3532</t>
  </si>
  <si>
    <t>Z8F272C8F5</t>
  </si>
  <si>
    <t xml:space="preserve">F_A-DEF-2023-1264 </t>
  </si>
  <si>
    <t>5302534110</t>
  </si>
  <si>
    <t>3518</t>
  </si>
  <si>
    <t xml:space="preserve">F_A-DEF-2023-1265 </t>
  </si>
  <si>
    <t>5302534111</t>
  </si>
  <si>
    <t>2928</t>
  </si>
  <si>
    <t>Z812723BEB</t>
  </si>
  <si>
    <t xml:space="preserve">F_A-DEF-2023-1112 </t>
  </si>
  <si>
    <t>5302532172</t>
  </si>
  <si>
    <t>D-UO36-2023-300869</t>
  </si>
  <si>
    <t>3371</t>
  </si>
  <si>
    <t>532697</t>
  </si>
  <si>
    <t>ALMAC  MEDICALE  DI POLLINI</t>
  </si>
  <si>
    <t>Z072F743F9</t>
  </si>
  <si>
    <t xml:space="preserve">F_A-DEF-2023-1206 </t>
  </si>
  <si>
    <t>14/PA</t>
  </si>
  <si>
    <t>D-UO36-2023-300870</t>
  </si>
  <si>
    <t>2790</t>
  </si>
  <si>
    <t>538997</t>
  </si>
  <si>
    <t>ALEFIRE  S.R.L.</t>
  </si>
  <si>
    <t>Z8038B93E7</t>
  </si>
  <si>
    <t xml:space="preserve">F_A-DEF-2023-1059 </t>
  </si>
  <si>
    <t>D-UO36-2023-300871</t>
  </si>
  <si>
    <t>3365</t>
  </si>
  <si>
    <t>ZB2398A503</t>
  </si>
  <si>
    <t xml:space="preserve">F_A-DEF-2023-1227 </t>
  </si>
  <si>
    <t>VE0001482023</t>
  </si>
  <si>
    <t>3085</t>
  </si>
  <si>
    <t xml:space="preserve">F_A-DEF-2023-1176 </t>
  </si>
  <si>
    <t>VE0001472023</t>
  </si>
  <si>
    <t>D-UO36-2023-300872</t>
  </si>
  <si>
    <t>4227</t>
  </si>
  <si>
    <t>6162</t>
  </si>
  <si>
    <t>GUERBET SPA</t>
  </si>
  <si>
    <t>9199645B35</t>
  </si>
  <si>
    <t xml:space="preserve">F_A-DEF-2023-1481 </t>
  </si>
  <si>
    <t>2300001187</t>
  </si>
  <si>
    <t>3358</t>
  </si>
  <si>
    <t>91996428BC</t>
  </si>
  <si>
    <t xml:space="preserve">F_A-DEF-2023-1233 </t>
  </si>
  <si>
    <t>2300000963</t>
  </si>
  <si>
    <t>3357</t>
  </si>
  <si>
    <t>Z6B272C90F</t>
  </si>
  <si>
    <t xml:space="preserve">F_A-DEF-2023-1232 </t>
  </si>
  <si>
    <t>2300000962</t>
  </si>
  <si>
    <t>D-UO36-2023-300873</t>
  </si>
  <si>
    <t>2786</t>
  </si>
  <si>
    <t>6314</t>
  </si>
  <si>
    <t>AMGEN SRL</t>
  </si>
  <si>
    <t>ZCD32412E6</t>
  </si>
  <si>
    <t xml:space="preserve">F_A-DEF-2023-1085 </t>
  </si>
  <si>
    <t>0931880337</t>
  </si>
  <si>
    <t>D-UO36-2023-300874</t>
  </si>
  <si>
    <t>3883</t>
  </si>
  <si>
    <t>6559</t>
  </si>
  <si>
    <t>GE HEALTHCARE SRL</t>
  </si>
  <si>
    <t>8175819346</t>
  </si>
  <si>
    <t xml:space="preserve">F_A-DEF-2023-1328 </t>
  </si>
  <si>
    <t>6012223002751</t>
  </si>
  <si>
    <t>3621</t>
  </si>
  <si>
    <t>8175784663</t>
  </si>
  <si>
    <t xml:space="preserve">F_A-DEF-2023-1296 </t>
  </si>
  <si>
    <t>6012223002527</t>
  </si>
  <si>
    <t>3223</t>
  </si>
  <si>
    <t xml:space="preserve">F_A-DEF-2023-1178 </t>
  </si>
  <si>
    <t>6012223002158</t>
  </si>
  <si>
    <t>2999</t>
  </si>
  <si>
    <t xml:space="preserve">F_A-DEF-2023-1115 </t>
  </si>
  <si>
    <t>6012223001982</t>
  </si>
  <si>
    <t>D-UO36-2023-300875</t>
  </si>
  <si>
    <t>3390</t>
  </si>
  <si>
    <t xml:space="preserve">F_A-DEF-2023-1204 </t>
  </si>
  <si>
    <t>11001628</t>
  </si>
  <si>
    <t>5009</t>
  </si>
  <si>
    <t>6523174579</t>
  </si>
  <si>
    <t xml:space="preserve">F_A-DEF-2023-1697 </t>
  </si>
  <si>
    <t>11002093</t>
  </si>
  <si>
    <t>5154</t>
  </si>
  <si>
    <t>Z3137D5DA9</t>
  </si>
  <si>
    <t xml:space="preserve">F_A-DEF-2023-1695 </t>
  </si>
  <si>
    <t>11002092</t>
  </si>
  <si>
    <t>5008</t>
  </si>
  <si>
    <t xml:space="preserve">F_A-DEF-2023-1694 </t>
  </si>
  <si>
    <t>11002091</t>
  </si>
  <si>
    <t>3392</t>
  </si>
  <si>
    <t xml:space="preserve">F_A-DEF-2023-1203 </t>
  </si>
  <si>
    <t>11001425</t>
  </si>
  <si>
    <t>65231956CD</t>
  </si>
  <si>
    <t>3394</t>
  </si>
  <si>
    <t xml:space="preserve">F_A-DEF-2023-1191 </t>
  </si>
  <si>
    <t>11001376</t>
  </si>
  <si>
    <t>D-UO36-2023-300876</t>
  </si>
  <si>
    <t>80868908BC</t>
  </si>
  <si>
    <t xml:space="preserve">F_A-DEF-2023-1913 </t>
  </si>
  <si>
    <t>8261433302</t>
  </si>
  <si>
    <t>80869190AD</t>
  </si>
  <si>
    <t>808677275C</t>
  </si>
  <si>
    <t>3411</t>
  </si>
  <si>
    <t>Z572AA04E4</t>
  </si>
  <si>
    <t xml:space="preserve">F_A-DEF-2023-1250 </t>
  </si>
  <si>
    <t>8261428069</t>
  </si>
  <si>
    <t>4668</t>
  </si>
  <si>
    <t xml:space="preserve">F_A-DEF-2023-1613 </t>
  </si>
  <si>
    <t>8261430850</t>
  </si>
  <si>
    <t>3398</t>
  </si>
  <si>
    <t xml:space="preserve">F_A-DEF-2023-1219 </t>
  </si>
  <si>
    <t>8261427503</t>
  </si>
  <si>
    <t>8086217D5A</t>
  </si>
  <si>
    <t>80870550E8</t>
  </si>
  <si>
    <t>2796</t>
  </si>
  <si>
    <t xml:space="preserve">F_A-DEF-2023-1083 </t>
  </si>
  <si>
    <t>8261426306</t>
  </si>
  <si>
    <t>D-UO36-2023-300877</t>
  </si>
  <si>
    <t>5572</t>
  </si>
  <si>
    <t>8273</t>
  </si>
  <si>
    <t>BAYER SPA SOCIO UNICO - Div. PH/MD</t>
  </si>
  <si>
    <t>9199046CE5</t>
  </si>
  <si>
    <t xml:space="preserve">F_A-DEF-2023-1875 </t>
  </si>
  <si>
    <t>870F020233</t>
  </si>
  <si>
    <t>5428</t>
  </si>
  <si>
    <t>9199047DB8</t>
  </si>
  <si>
    <t xml:space="preserve">F_A-DEF-2023-1842 </t>
  </si>
  <si>
    <t>870F019675</t>
  </si>
  <si>
    <t>3355</t>
  </si>
  <si>
    <t>9199604960</t>
  </si>
  <si>
    <t xml:space="preserve">F_A-DEF-2023-1183 </t>
  </si>
  <si>
    <t>870F013053</t>
  </si>
  <si>
    <t>D-UO36-2023-300878</t>
  </si>
  <si>
    <t>3341</t>
  </si>
  <si>
    <t>Z8727234B6</t>
  </si>
  <si>
    <t xml:space="preserve">F_A-DEF-2023-1108 </t>
  </si>
  <si>
    <t>1020679747</t>
  </si>
  <si>
    <t>D-UO36-2023-300879</t>
  </si>
  <si>
    <t>2231</t>
  </si>
  <si>
    <t>8767</t>
  </si>
  <si>
    <t>KYOCERA DOCUMENT SOLUTIONS ITALIA SPA</t>
  </si>
  <si>
    <t>ZC52C0FDFA</t>
  </si>
  <si>
    <t xml:space="preserve">F_A-DEF-2023-856 </t>
  </si>
  <si>
    <t>1010812703</t>
  </si>
  <si>
    <t>D-UO36-2023-300880</t>
  </si>
  <si>
    <t>3242</t>
  </si>
  <si>
    <t>88265267AC</t>
  </si>
  <si>
    <t xml:space="preserve">F_A-DEF-2023-1177 </t>
  </si>
  <si>
    <t>23026168</t>
  </si>
  <si>
    <t>4578</t>
  </si>
  <si>
    <t xml:space="preserve">F_A-DEF-2023-1595 </t>
  </si>
  <si>
    <t>23036962</t>
  </si>
  <si>
    <t>4538</t>
  </si>
  <si>
    <t xml:space="preserve">F_A-DEF-2023-1544 </t>
  </si>
  <si>
    <t>23038659</t>
  </si>
  <si>
    <t>3391</t>
  </si>
  <si>
    <t xml:space="preserve">F_A-DEF-2023-1230 </t>
  </si>
  <si>
    <t>23027089</t>
  </si>
  <si>
    <t>3077</t>
  </si>
  <si>
    <t>8361349379</t>
  </si>
  <si>
    <t xml:space="preserve">F_A-DEF-2023-1181 </t>
  </si>
  <si>
    <t>23027116</t>
  </si>
  <si>
    <t>D-UO36-2023-300881</t>
  </si>
  <si>
    <t>5743</t>
  </si>
  <si>
    <t>Z973348143</t>
  </si>
  <si>
    <t xml:space="preserve">F_A-DEF-2023-1917 </t>
  </si>
  <si>
    <t>PA-199</t>
  </si>
  <si>
    <t>5591</t>
  </si>
  <si>
    <t>7923744068</t>
  </si>
  <si>
    <t xml:space="preserve">F_A-DEF-2023-1908 </t>
  </si>
  <si>
    <t>PA-191</t>
  </si>
  <si>
    <t>5583</t>
  </si>
  <si>
    <t xml:space="preserve">F_A-DEF-2023-1885 </t>
  </si>
  <si>
    <t>PA-190</t>
  </si>
  <si>
    <t>D-UO36-2023-300882</t>
  </si>
  <si>
    <t>5584</t>
  </si>
  <si>
    <t xml:space="preserve">F_A-DEF-2023-1858 </t>
  </si>
  <si>
    <t>8134142473</t>
  </si>
  <si>
    <t>D-UO36-2023-300883</t>
  </si>
  <si>
    <t>5582</t>
  </si>
  <si>
    <t>652338753F</t>
  </si>
  <si>
    <t xml:space="preserve">F_A-DEF-2023-1884 </t>
  </si>
  <si>
    <t>7172207569</t>
  </si>
  <si>
    <t>5050</t>
  </si>
  <si>
    <t xml:space="preserve">F_A-DEF-2023-1685 </t>
  </si>
  <si>
    <t>7172188205</t>
  </si>
  <si>
    <t>5454</t>
  </si>
  <si>
    <t>91915925AB</t>
  </si>
  <si>
    <t xml:space="preserve">F_A-DEF-2023-1849 </t>
  </si>
  <si>
    <t>7172206920</t>
  </si>
  <si>
    <t>6048</t>
  </si>
  <si>
    <t xml:space="preserve">F_A-DEF-2023-1977 </t>
  </si>
  <si>
    <t>7172209503</t>
  </si>
  <si>
    <t>4534</t>
  </si>
  <si>
    <t xml:space="preserve">F_A-DEF-2023-1543 </t>
  </si>
  <si>
    <t>7172203862</t>
  </si>
  <si>
    <t>4116</t>
  </si>
  <si>
    <t xml:space="preserve">F_A-DEF-2023-1408 </t>
  </si>
  <si>
    <t>7172201845</t>
  </si>
  <si>
    <t>2886</t>
  </si>
  <si>
    <t xml:space="preserve">F_A-DEF-2023-1082 </t>
  </si>
  <si>
    <t>7172197346</t>
  </si>
  <si>
    <t>5314</t>
  </si>
  <si>
    <t>6523507845</t>
  </si>
  <si>
    <t xml:space="preserve">F_A-DEF-2023-1820 </t>
  </si>
  <si>
    <t>7172206332</t>
  </si>
  <si>
    <t>D-UO36-2023-300885</t>
  </si>
  <si>
    <t>7949</t>
  </si>
  <si>
    <t>532172</t>
  </si>
  <si>
    <t>ASPEN PHARMA IRELAND LTD</t>
  </si>
  <si>
    <t>Z54272BCFA</t>
  </si>
  <si>
    <t xml:space="preserve">F-A-DEF-IN-2023-2 </t>
  </si>
  <si>
    <t>2213285</t>
  </si>
  <si>
    <t>D-UO36-2023-300886</t>
  </si>
  <si>
    <t>10485</t>
  </si>
  <si>
    <t>THERMO FISHER DIAGNOSTICS SPA</t>
  </si>
  <si>
    <t>Z5334E8001</t>
  </si>
  <si>
    <t xml:space="preserve">F_A-DEF-2023-1998 </t>
  </si>
  <si>
    <t>2023007191</t>
  </si>
  <si>
    <t>2979</t>
  </si>
  <si>
    <t xml:space="preserve">F_A-DEF-2023-1117 </t>
  </si>
  <si>
    <t>D-UO36-2023-300887</t>
  </si>
  <si>
    <t>4026</t>
  </si>
  <si>
    <t>Z7A38E2624</t>
  </si>
  <si>
    <t xml:space="preserve">F_A-DEF-2023-1363 </t>
  </si>
  <si>
    <t>23600048</t>
  </si>
  <si>
    <t>3886</t>
  </si>
  <si>
    <t xml:space="preserve">F_A-DEF-2023-1339 </t>
  </si>
  <si>
    <t>23600047</t>
  </si>
  <si>
    <t>4023</t>
  </si>
  <si>
    <t>ZB835B894A</t>
  </si>
  <si>
    <t xml:space="preserve">F_A-DEF-2023-1361 </t>
  </si>
  <si>
    <t>23600043</t>
  </si>
  <si>
    <t>4024</t>
  </si>
  <si>
    <t xml:space="preserve">F_A-DEF-2023-1359 </t>
  </si>
  <si>
    <t>23600042</t>
  </si>
  <si>
    <t>4027</t>
  </si>
  <si>
    <t>ZC4389F8C9</t>
  </si>
  <si>
    <t xml:space="preserve">F_A-DEF-2023-1358 </t>
  </si>
  <si>
    <t>23600041</t>
  </si>
  <si>
    <t>D-UO36-2023-300888</t>
  </si>
  <si>
    <t>2270</t>
  </si>
  <si>
    <t>201708</t>
  </si>
  <si>
    <t>LEONORI S.A.S DI BERTI BIANCA MARIA e C.</t>
  </si>
  <si>
    <t>Z01379DA61</t>
  </si>
  <si>
    <t xml:space="preserve">F_A-DEF-2023-892 </t>
  </si>
  <si>
    <t>1/PA</t>
  </si>
  <si>
    <t>D-UO36-2023-300889</t>
  </si>
  <si>
    <t>781</t>
  </si>
  <si>
    <t>309216</t>
  </si>
  <si>
    <t>TREBI DI ABBATE ANNA</t>
  </si>
  <si>
    <t>Z2C390983A</t>
  </si>
  <si>
    <t xml:space="preserve">F_A-DEF-2023-435 </t>
  </si>
  <si>
    <t>222/FE</t>
  </si>
  <si>
    <t>D-UO36-2023-300890</t>
  </si>
  <si>
    <t>1490</t>
  </si>
  <si>
    <t>ZAF2A68AD0</t>
  </si>
  <si>
    <t xml:space="preserve">F_A-DEF-2023-543 </t>
  </si>
  <si>
    <t>2308100646</t>
  </si>
  <si>
    <t>D-UO36-2023-300891</t>
  </si>
  <si>
    <t>2442</t>
  </si>
  <si>
    <t>U6105</t>
  </si>
  <si>
    <t>461034</t>
  </si>
  <si>
    <t>KARREL HEALTH SOLUTIONS SRL</t>
  </si>
  <si>
    <t>ZE23858B9B</t>
  </si>
  <si>
    <t xml:space="preserve">F_A-DEF-2023-959 </t>
  </si>
  <si>
    <t>2300061</t>
  </si>
  <si>
    <t>D-UO36-2023-300892</t>
  </si>
  <si>
    <t>3553</t>
  </si>
  <si>
    <t>10307</t>
  </si>
  <si>
    <t>KALTEK SRL</t>
  </si>
  <si>
    <t>Z992ED8E9E</t>
  </si>
  <si>
    <t xml:space="preserve">F_A-DEF-2023-1528 </t>
  </si>
  <si>
    <t>23/100/000370</t>
  </si>
  <si>
    <t>D-UO36-2023-300893</t>
  </si>
  <si>
    <t>6354</t>
  </si>
  <si>
    <t>116314</t>
  </si>
  <si>
    <t>ERREBIAN  SPA</t>
  </si>
  <si>
    <t>9279903237</t>
  </si>
  <si>
    <t xml:space="preserve">F_A-DEF-2023-2027 </t>
  </si>
  <si>
    <t>V2/513975</t>
  </si>
  <si>
    <t>5931</t>
  </si>
  <si>
    <t xml:space="preserve">F_A-DEF-2023-1964 </t>
  </si>
  <si>
    <t>V2/513334</t>
  </si>
  <si>
    <t>5318</t>
  </si>
  <si>
    <t xml:space="preserve">F_A-DEF-2023-1824 </t>
  </si>
  <si>
    <t>V2/512135</t>
  </si>
  <si>
    <t>5013</t>
  </si>
  <si>
    <t xml:space="preserve">F_A-DEF-2023-1726 </t>
  </si>
  <si>
    <t>V2/511175</t>
  </si>
  <si>
    <t>4681</t>
  </si>
  <si>
    <t xml:space="preserve">F_A-DEF-2023-1655 </t>
  </si>
  <si>
    <t>V2/511173</t>
  </si>
  <si>
    <t>4700</t>
  </si>
  <si>
    <t xml:space="preserve">F_A-DEF-2023-1656 </t>
  </si>
  <si>
    <t>V2/511174</t>
  </si>
  <si>
    <t>3700</t>
  </si>
  <si>
    <t xml:space="preserve">F_A-DEF-2023-1301 </t>
  </si>
  <si>
    <t>V2/509765</t>
  </si>
  <si>
    <t>D-UO36-2023-300894</t>
  </si>
  <si>
    <t>1401</t>
  </si>
  <si>
    <t>DOMPE' FARMACEUTICI SPA</t>
  </si>
  <si>
    <t>7535899495</t>
  </si>
  <si>
    <t xml:space="preserve">F_A-DEF-2023-2002 </t>
  </si>
  <si>
    <t>5700030681</t>
  </si>
  <si>
    <t>3414</t>
  </si>
  <si>
    <t>75362462F0</t>
  </si>
  <si>
    <t xml:space="preserve">F_A-DEF-2023-1249 </t>
  </si>
  <si>
    <t>5700016281</t>
  </si>
  <si>
    <t>D-UO36-2023-300895</t>
  </si>
  <si>
    <t>3877</t>
  </si>
  <si>
    <t>169</t>
  </si>
  <si>
    <t>COOK ITALIA  SRL</t>
  </si>
  <si>
    <t>65237511A2</t>
  </si>
  <si>
    <t xml:space="preserve">F_A-DEF-2023-1320 </t>
  </si>
  <si>
    <t>23003029</t>
  </si>
  <si>
    <t>3878</t>
  </si>
  <si>
    <t xml:space="preserve">F_A-DEF-2023-1323 </t>
  </si>
  <si>
    <t>23003443</t>
  </si>
  <si>
    <t>D-UO36-2023-300896</t>
  </si>
  <si>
    <t>3712</t>
  </si>
  <si>
    <t>1645</t>
  </si>
  <si>
    <t xml:space="preserve">ZAMBON ITALIA SRL </t>
  </si>
  <si>
    <t>919963207E</t>
  </si>
  <si>
    <t xml:space="preserve">F_A-DEF-2023-1346 </t>
  </si>
  <si>
    <t>7323001258</t>
  </si>
  <si>
    <t>D-UO36-2023-300897</t>
  </si>
  <si>
    <t>3420</t>
  </si>
  <si>
    <t>200260</t>
  </si>
  <si>
    <t>ARTI GRAFICHE CARDAMONE S.R.L.</t>
  </si>
  <si>
    <t>Z4839A4A7A</t>
  </si>
  <si>
    <t xml:space="preserve">F_A-DEF-2023-1234 </t>
  </si>
  <si>
    <t>20</t>
  </si>
  <si>
    <t>D-UO36-2023-300898</t>
  </si>
  <si>
    <t>3620</t>
  </si>
  <si>
    <t>U2298</t>
  </si>
  <si>
    <t>251617</t>
  </si>
  <si>
    <t>P e C COMPUTER SRL</t>
  </si>
  <si>
    <t>Z2C37EB37A</t>
  </si>
  <si>
    <t xml:space="preserve">F_A-DEF-2023-1274 </t>
  </si>
  <si>
    <t>2 /PA</t>
  </si>
  <si>
    <t>D-UO36-2023-300899</t>
  </si>
  <si>
    <t>3548</t>
  </si>
  <si>
    <t>2688</t>
  </si>
  <si>
    <t>MIDA S.A.S.CHIMICA</t>
  </si>
  <si>
    <t>ZE72B5B4E0</t>
  </si>
  <si>
    <t xml:space="preserve">F_A-DEF-2023-1256 </t>
  </si>
  <si>
    <t>2023     7/Z</t>
  </si>
  <si>
    <t>D-UO36-2023-300900</t>
  </si>
  <si>
    <t>6586</t>
  </si>
  <si>
    <t>300980</t>
  </si>
  <si>
    <t>BIOTRONIK ITALIA S.P.A</t>
  </si>
  <si>
    <t>7848916A60</t>
  </si>
  <si>
    <t xml:space="preserve">F_A-DEF-2023-2073 </t>
  </si>
  <si>
    <t>0537274564</t>
  </si>
  <si>
    <t>3560</t>
  </si>
  <si>
    <t>889431199F</t>
  </si>
  <si>
    <t xml:space="preserve">F_A-DEF-2023-1278 </t>
  </si>
  <si>
    <t>0537272053</t>
  </si>
  <si>
    <t>D-UO36-2023-300901</t>
  </si>
  <si>
    <t>4249</t>
  </si>
  <si>
    <t>8428676B76</t>
  </si>
  <si>
    <t xml:space="preserve">F_A-DEF-2023-1435 </t>
  </si>
  <si>
    <t>0000202330009259</t>
  </si>
  <si>
    <t>3902</t>
  </si>
  <si>
    <t>84287139FF</t>
  </si>
  <si>
    <t xml:space="preserve">F_A-DEF-2023-1378 </t>
  </si>
  <si>
    <t>0000202330009261</t>
  </si>
  <si>
    <t>3897</t>
  </si>
  <si>
    <t>84286061B5</t>
  </si>
  <si>
    <t xml:space="preserve">F_A-DEF-2023-1376 </t>
  </si>
  <si>
    <t>0000202330009257</t>
  </si>
  <si>
    <t>D-UO36-2023-300902</t>
  </si>
  <si>
    <t>3860</t>
  </si>
  <si>
    <t>356837</t>
  </si>
  <si>
    <t>CODIFI SRL CONSORZIO STABILE PER LA DISTRIBUZIONE</t>
  </si>
  <si>
    <t>Z5432307F4</t>
  </si>
  <si>
    <t xml:space="preserve">F_A-DEF-2023-1345 </t>
  </si>
  <si>
    <t xml:space="preserve">527267    </t>
  </si>
  <si>
    <t>3412</t>
  </si>
  <si>
    <t xml:space="preserve">F_A-DEF-2023-1245 </t>
  </si>
  <si>
    <t xml:space="preserve">523013    </t>
  </si>
  <si>
    <t>D-UO36-2023-300903</t>
  </si>
  <si>
    <t>3405</t>
  </si>
  <si>
    <t>36441</t>
  </si>
  <si>
    <t>MEDICO SPA</t>
  </si>
  <si>
    <t>ZA238E1578</t>
  </si>
  <si>
    <t xml:space="preserve">F_A-DEF-2023-1251 </t>
  </si>
  <si>
    <t>C07/2023/39</t>
  </si>
  <si>
    <t>D-UO36-2023-300904</t>
  </si>
  <si>
    <t>3415</t>
  </si>
  <si>
    <t>37766</t>
  </si>
  <si>
    <t>INCA-PHARM SRL - SOCIETA' UNIPERSONALE</t>
  </si>
  <si>
    <t>75364180E1</t>
  </si>
  <si>
    <t xml:space="preserve">F_A-DEF-2023-1244 </t>
  </si>
  <si>
    <t>189</t>
  </si>
  <si>
    <t>D-UO36-2023-300905</t>
  </si>
  <si>
    <t>3558</t>
  </si>
  <si>
    <t>38018</t>
  </si>
  <si>
    <t>PIERONI TRASPORTI SRL</t>
  </si>
  <si>
    <t>Z1739C2977</t>
  </si>
  <si>
    <t xml:space="preserve">F_A-DEF-2023-1252 </t>
  </si>
  <si>
    <t>6/PA</t>
  </si>
  <si>
    <t>D-UO36-2023-300906</t>
  </si>
  <si>
    <t>4553</t>
  </si>
  <si>
    <t xml:space="preserve">F_A-DEF-2023-1602 </t>
  </si>
  <si>
    <t>718</t>
  </si>
  <si>
    <t>4552</t>
  </si>
  <si>
    <t>9412883CC5</t>
  </si>
  <si>
    <t xml:space="preserve">F_A-DEF-2023-1601 </t>
  </si>
  <si>
    <t>717</t>
  </si>
  <si>
    <t>4551</t>
  </si>
  <si>
    <t>85238149D3</t>
  </si>
  <si>
    <t xml:space="preserve">F_A-DEF-2023-1600 </t>
  </si>
  <si>
    <t>715</t>
  </si>
  <si>
    <t>3585</t>
  </si>
  <si>
    <t>Z4137D6003</t>
  </si>
  <si>
    <t xml:space="preserve">F_A-DEF-2023-1294 </t>
  </si>
  <si>
    <t>564</t>
  </si>
  <si>
    <t>3710</t>
  </si>
  <si>
    <t xml:space="preserve">F_A-DEF-2023-1343 </t>
  </si>
  <si>
    <t>604</t>
  </si>
  <si>
    <t>3706</t>
  </si>
  <si>
    <t>9412910310</t>
  </si>
  <si>
    <t xml:space="preserve">F_A-DEF-2023-1341 </t>
  </si>
  <si>
    <t>603</t>
  </si>
  <si>
    <t>3587</t>
  </si>
  <si>
    <t xml:space="preserve">F_A-DEF-2023-1297 </t>
  </si>
  <si>
    <t>602</t>
  </si>
  <si>
    <t>3586</t>
  </si>
  <si>
    <t xml:space="preserve">F_A-DEF-2023-1295 </t>
  </si>
  <si>
    <t>601</t>
  </si>
  <si>
    <t>3708</t>
  </si>
  <si>
    <t xml:space="preserve">F_A-DEF-2023-1340 </t>
  </si>
  <si>
    <t>D-UO36-2023-300907</t>
  </si>
  <si>
    <t>3699</t>
  </si>
  <si>
    <t xml:space="preserve">F_A-DEF-2023-1275 </t>
  </si>
  <si>
    <t>9202300685</t>
  </si>
  <si>
    <t>D-UO36-2023-300908</t>
  </si>
  <si>
    <t>3554</t>
  </si>
  <si>
    <t>497356</t>
  </si>
  <si>
    <t>SMARTPRACTICE ITALY SRL</t>
  </si>
  <si>
    <t>ZEC391DB91</t>
  </si>
  <si>
    <t xml:space="preserve">F_A-DEF-2023-1263 </t>
  </si>
  <si>
    <t>21320</t>
  </si>
  <si>
    <t>D-UO36-2023-300909</t>
  </si>
  <si>
    <t>4682</t>
  </si>
  <si>
    <t xml:space="preserve">F_A-DEF-2023-1652 </t>
  </si>
  <si>
    <t>INV-IT01-23-00000754</t>
  </si>
  <si>
    <t>3701</t>
  </si>
  <si>
    <t xml:space="preserve">F_A-DEF-2023-1299 </t>
  </si>
  <si>
    <t>INV-IT01-23-00000596</t>
  </si>
  <si>
    <t>D-UO36-2023-300910</t>
  </si>
  <si>
    <t>3810</t>
  </si>
  <si>
    <t xml:space="preserve">F_A-DEF-2023-1322 </t>
  </si>
  <si>
    <t>1023102374</t>
  </si>
  <si>
    <t>3908</t>
  </si>
  <si>
    <t xml:space="preserve">F_A-DEF-2023-1356 </t>
  </si>
  <si>
    <t>1023101390</t>
  </si>
  <si>
    <t>3864</t>
  </si>
  <si>
    <t xml:space="preserve">F_A-DEF-2023-1333 </t>
  </si>
  <si>
    <t>1023109738</t>
  </si>
  <si>
    <t>4253</t>
  </si>
  <si>
    <t xml:space="preserve">F_A-DEF-2023-1470 </t>
  </si>
  <si>
    <t>1023110082</t>
  </si>
  <si>
    <t>4257</t>
  </si>
  <si>
    <t xml:space="preserve">F_A-DEF-2023-1469 </t>
  </si>
  <si>
    <t>1023110081</t>
  </si>
  <si>
    <t>4272</t>
  </si>
  <si>
    <t xml:space="preserve">F_A-DEF-2023-1468 </t>
  </si>
  <si>
    <t>1023110078</t>
  </si>
  <si>
    <t>4252</t>
  </si>
  <si>
    <t xml:space="preserve">F_A-DEF-2023-1466 </t>
  </si>
  <si>
    <t>1023110077</t>
  </si>
  <si>
    <t>4263</t>
  </si>
  <si>
    <t xml:space="preserve">F_A-DEF-2023-1464 </t>
  </si>
  <si>
    <t>1023109767</t>
  </si>
  <si>
    <t>4264</t>
  </si>
  <si>
    <t xml:space="preserve">F_A-DEF-2023-1463 </t>
  </si>
  <si>
    <t>1023109764</t>
  </si>
  <si>
    <t>4258</t>
  </si>
  <si>
    <t xml:space="preserve">F_A-DEF-2023-1462 </t>
  </si>
  <si>
    <t>1023109762</t>
  </si>
  <si>
    <t>4266</t>
  </si>
  <si>
    <t xml:space="preserve">F_A-DEF-2023-1433 </t>
  </si>
  <si>
    <t>1023109765</t>
  </si>
  <si>
    <t>3893</t>
  </si>
  <si>
    <t xml:space="preserve">F_A-DEF-2023-1357 </t>
  </si>
  <si>
    <t>1023109768</t>
  </si>
  <si>
    <t>4029</t>
  </si>
  <si>
    <t xml:space="preserve">F_A-DEF-2023-1355 </t>
  </si>
  <si>
    <t>1023101387</t>
  </si>
  <si>
    <t>3885</t>
  </si>
  <si>
    <t xml:space="preserve">F_A-DEF-2023-1336 </t>
  </si>
  <si>
    <t>1023109766</t>
  </si>
  <si>
    <t>3879</t>
  </si>
  <si>
    <t xml:space="preserve">F_A-DEF-2023-1335 </t>
  </si>
  <si>
    <t>1023110080</t>
  </si>
  <si>
    <t>3876</t>
  </si>
  <si>
    <t xml:space="preserve">F_A-DEF-2023-1334 </t>
  </si>
  <si>
    <t>1023109727</t>
  </si>
  <si>
    <t>3863</t>
  </si>
  <si>
    <t xml:space="preserve">F_A-DEF-2023-1332 </t>
  </si>
  <si>
    <t>1023109763</t>
  </si>
  <si>
    <t>3824</t>
  </si>
  <si>
    <t xml:space="preserve">F_A-DEF-2023-1331 </t>
  </si>
  <si>
    <t>1023102373</t>
  </si>
  <si>
    <t>3816</t>
  </si>
  <si>
    <t xml:space="preserve">F_A-DEF-2023-1330 </t>
  </si>
  <si>
    <t>1023101388</t>
  </si>
  <si>
    <t>D-UO36-2023-300911</t>
  </si>
  <si>
    <t>3485</t>
  </si>
  <si>
    <t>5897</t>
  </si>
  <si>
    <t>HIKMA ITALIA SPA</t>
  </si>
  <si>
    <t>7536404552</t>
  </si>
  <si>
    <t xml:space="preserve">F_A-DEF-2023-1110 </t>
  </si>
  <si>
    <t>IBP23PA-0001814</t>
  </si>
  <si>
    <t>7535733B96</t>
  </si>
  <si>
    <t>D-UO36-2023-300912</t>
  </si>
  <si>
    <t>3884</t>
  </si>
  <si>
    <t>75357888FA</t>
  </si>
  <si>
    <t xml:space="preserve">F_A-DEF-2023-1347 </t>
  </si>
  <si>
    <t>2100016521</t>
  </si>
  <si>
    <t>D-UO36-2023-300913</t>
  </si>
  <si>
    <t>5311</t>
  </si>
  <si>
    <t>9199462433</t>
  </si>
  <si>
    <t xml:space="preserve">F_A-DEF-2023-1818 </t>
  </si>
  <si>
    <t>202306021325</t>
  </si>
  <si>
    <t>753597427A</t>
  </si>
  <si>
    <t>3500</t>
  </si>
  <si>
    <t>91990174F9</t>
  </si>
  <si>
    <t xml:space="preserve">F_A-DEF-2023-1259 </t>
  </si>
  <si>
    <t>202306020784</t>
  </si>
  <si>
    <t>3547</t>
  </si>
  <si>
    <t>ZE8361C1C3</t>
  </si>
  <si>
    <t xml:space="preserve">F_A-DEF-2023-1258 </t>
  </si>
  <si>
    <t>202306020783</t>
  </si>
  <si>
    <t>3555</t>
  </si>
  <si>
    <t xml:space="preserve">F_A-DEF-2023-1269 </t>
  </si>
  <si>
    <t>202306020951</t>
  </si>
  <si>
    <t>D-UO36-2023-300914</t>
  </si>
  <si>
    <t>4209</t>
  </si>
  <si>
    <t xml:space="preserve">F_A-DEF-2023-1487 </t>
  </si>
  <si>
    <t>2023006507</t>
  </si>
  <si>
    <t>4211</t>
  </si>
  <si>
    <t xml:space="preserve">F_A-DEF-2023-1486 </t>
  </si>
  <si>
    <t>2023006508</t>
  </si>
  <si>
    <t>3951</t>
  </si>
  <si>
    <t xml:space="preserve">F_A-DEF-2023-1388 </t>
  </si>
  <si>
    <t>2023005828</t>
  </si>
  <si>
    <t>3711</t>
  </si>
  <si>
    <t xml:space="preserve">F_A-DEF-2023-1344 </t>
  </si>
  <si>
    <t>2023005852</t>
  </si>
  <si>
    <t>3557</t>
  </si>
  <si>
    <t xml:space="preserve">F_A-DEF-2023-1268 </t>
  </si>
  <si>
    <t>2023005628</t>
  </si>
  <si>
    <t>D-UO36-2023-300915</t>
  </si>
  <si>
    <t>3830</t>
  </si>
  <si>
    <t>6816</t>
  </si>
  <si>
    <t>KLINICOM SRL</t>
  </si>
  <si>
    <t>753628531F</t>
  </si>
  <si>
    <t xml:space="preserve">F_A-DEF-2023-1327 </t>
  </si>
  <si>
    <t>100 PA</t>
  </si>
  <si>
    <t>753642135A</t>
  </si>
  <si>
    <t>7536006CDF</t>
  </si>
  <si>
    <t>Z4B324122D</t>
  </si>
  <si>
    <t>3827</t>
  </si>
  <si>
    <t>Z7E26917B6</t>
  </si>
  <si>
    <t xml:space="preserve">F_A-DEF-2023-1326 </t>
  </si>
  <si>
    <t>99 PA</t>
  </si>
  <si>
    <t>3687</t>
  </si>
  <si>
    <t>753607991E</t>
  </si>
  <si>
    <t xml:space="preserve">F_A-DEF-2023-1277 </t>
  </si>
  <si>
    <t>94 PA</t>
  </si>
  <si>
    <t>D-UO36-2023-300916</t>
  </si>
  <si>
    <t>6833</t>
  </si>
  <si>
    <t>7198</t>
  </si>
  <si>
    <t>CONSORZIO CO.D.IN. MARCHE</t>
  </si>
  <si>
    <t>Z522DDD353</t>
  </si>
  <si>
    <t xml:space="preserve">F_A-DEF-2023-2203 </t>
  </si>
  <si>
    <t>2155</t>
  </si>
  <si>
    <t>3484</t>
  </si>
  <si>
    <t xml:space="preserve">F_A-DEF-2023-1255 </t>
  </si>
  <si>
    <t>1069</t>
  </si>
  <si>
    <t>D-UO36-2023-300917</t>
  </si>
  <si>
    <t>1508</t>
  </si>
  <si>
    <t>U3208</t>
  </si>
  <si>
    <t>8288</t>
  </si>
  <si>
    <t>TIM S.P.A.</t>
  </si>
  <si>
    <t>Z2129CEADC</t>
  </si>
  <si>
    <t xml:space="preserve">F_A-DEF-2023-579 </t>
  </si>
  <si>
    <t>9000000184</t>
  </si>
  <si>
    <t>D-UO36-2023-300918</t>
  </si>
  <si>
    <t>540096</t>
  </si>
  <si>
    <t>PERS. SEDI MARCHE</t>
  </si>
  <si>
    <t>D-UO36-2023-300919</t>
  </si>
  <si>
    <t>D-UO36-2023-300920</t>
  </si>
  <si>
    <t>D-UO36-2023-300921</t>
  </si>
  <si>
    <t>540267</t>
  </si>
  <si>
    <t>CESS. V COMPASS SpA</t>
  </si>
  <si>
    <t>D-UO36-2023-300922</t>
  </si>
  <si>
    <t>D-UO36-2023-300923</t>
  </si>
  <si>
    <t>D-UO36-2023-300924</t>
  </si>
  <si>
    <t>D-UO36-2023-300925</t>
  </si>
  <si>
    <t>241904</t>
  </si>
  <si>
    <t>ITALCREDI  SPA</t>
  </si>
  <si>
    <t>D-UO36-2023-300926</t>
  </si>
  <si>
    <t>D-UO36-2023-300927</t>
  </si>
  <si>
    <t>D-UO36-2023-300928</t>
  </si>
  <si>
    <t>298117</t>
  </si>
  <si>
    <t>AGOS DUCATO SPA</t>
  </si>
  <si>
    <t>D-UO36-2023-300929</t>
  </si>
  <si>
    <t>463489</t>
  </si>
  <si>
    <t>BANCA POPOLARE PUGLIESE SCPA</t>
  </si>
  <si>
    <t>D-UO36-2023-300930</t>
  </si>
  <si>
    <t>D-UO36-2023-300931</t>
  </si>
  <si>
    <t>459484</t>
  </si>
  <si>
    <t>FINCONTINUO SPA</t>
  </si>
  <si>
    <t>D-UO36-2023-300932</t>
  </si>
  <si>
    <t>328393</t>
  </si>
  <si>
    <t>BANCA SISTEMA SPA</t>
  </si>
  <si>
    <t>D-UO36-2023-300933</t>
  </si>
  <si>
    <t>485135</t>
  </si>
  <si>
    <t>BANCA PROGETTO SPA</t>
  </si>
  <si>
    <t>D-UO36-2023-300934</t>
  </si>
  <si>
    <t>540257</t>
  </si>
  <si>
    <t>CESS V BNL SPA</t>
  </si>
  <si>
    <t>D-UO36-2023-300935</t>
  </si>
  <si>
    <t>448719</t>
  </si>
  <si>
    <t>MEDIOCREDITO ITALIANO S.P.A.</t>
  </si>
  <si>
    <t>D-UO36-2023-300936</t>
  </si>
  <si>
    <t>316208</t>
  </si>
  <si>
    <t>DYNAMICA RETAIL SPA</t>
  </si>
  <si>
    <t>D-UO36-2023-300937</t>
  </si>
  <si>
    <t>120743</t>
  </si>
  <si>
    <t>INTESA SAN PAOLO (NEOS FINANCE SPA)</t>
  </si>
  <si>
    <t>D-UO36-2023-300938</t>
  </si>
  <si>
    <t>15351</t>
  </si>
  <si>
    <t>CREDEMFACTOR SPA</t>
  </si>
  <si>
    <t>D-UO36-2023-300939</t>
  </si>
  <si>
    <t>D-UO36-2023-300940</t>
  </si>
  <si>
    <t>500006</t>
  </si>
  <si>
    <t xml:space="preserve">COFIDIS SPA </t>
  </si>
  <si>
    <t>D-UO36-2023-300941</t>
  </si>
  <si>
    <t>502304</t>
  </si>
  <si>
    <t>AVVERA SPA</t>
  </si>
  <si>
    <t>D-UO36-2023-300942</t>
  </si>
  <si>
    <t>383040</t>
  </si>
  <si>
    <t>BIBANCA SPA</t>
  </si>
  <si>
    <t>D-UO36-2023-300943</t>
  </si>
  <si>
    <t>D-UO36-2023-300944</t>
  </si>
  <si>
    <t>D-UO36-2023-300945</t>
  </si>
  <si>
    <t>540270</t>
  </si>
  <si>
    <t>CESS.V EUROCQS</t>
  </si>
  <si>
    <t>D-UO36-2023-300946</t>
  </si>
  <si>
    <t>D-UO36-2023-300947</t>
  </si>
  <si>
    <t>327651</t>
  </si>
  <si>
    <t>EQUITALIA SUD SPA</t>
  </si>
  <si>
    <t>D-UO36-2023-300948</t>
  </si>
  <si>
    <t>104911</t>
  </si>
  <si>
    <t>COMUNE DI FALCONARA MARITTIMA</t>
  </si>
  <si>
    <t>D-UO36-2023-300949</t>
  </si>
  <si>
    <t>D-UO36-2023-300950</t>
  </si>
  <si>
    <t>525287</t>
  </si>
  <si>
    <t>FINLEX S.R.L.</t>
  </si>
  <si>
    <t>D-UO36-2023-300951</t>
  </si>
  <si>
    <t>538972</t>
  </si>
  <si>
    <t>PIGNORAMENTO COMPASS BANCA SPA</t>
  </si>
  <si>
    <t>D-UO36-2023-300952</t>
  </si>
  <si>
    <t>51195</t>
  </si>
  <si>
    <t>PETTINARI ALDO</t>
  </si>
  <si>
    <t>D-UO36-2023-300953</t>
  </si>
  <si>
    <t>8500</t>
  </si>
  <si>
    <t>7535791B73</t>
  </si>
  <si>
    <t xml:space="preserve">F_A-DEF-2023-2494 </t>
  </si>
  <si>
    <t>870E206202</t>
  </si>
  <si>
    <t>D-UO36-2023-300954</t>
  </si>
  <si>
    <t>4217</t>
  </si>
  <si>
    <t>U2206</t>
  </si>
  <si>
    <t>12405</t>
  </si>
  <si>
    <t>AL GRAN RISPARMIO  SAS  DI DONATI C E C</t>
  </si>
  <si>
    <t>Z8339A40E3</t>
  </si>
  <si>
    <t xml:space="preserve">F_A-DEF-2023-1471 </t>
  </si>
  <si>
    <t>18</t>
  </si>
  <si>
    <t>D-UO36-2023-300955</t>
  </si>
  <si>
    <t>2915</t>
  </si>
  <si>
    <t>8361315769</t>
  </si>
  <si>
    <t xml:space="preserve">F_A-DEF-2023-1062 </t>
  </si>
  <si>
    <t>1209527567</t>
  </si>
  <si>
    <t>5017</t>
  </si>
  <si>
    <t>8654905D89</t>
  </si>
  <si>
    <t xml:space="preserve">F_A-DEF-2023-1706 </t>
  </si>
  <si>
    <t>1209549148</t>
  </si>
  <si>
    <t>4212</t>
  </si>
  <si>
    <t xml:space="preserve">F_A-DEF-2023-1488 </t>
  </si>
  <si>
    <t>1209542614</t>
  </si>
  <si>
    <t>4224</t>
  </si>
  <si>
    <t>8759971CBE</t>
  </si>
  <si>
    <t xml:space="preserve">F_A-DEF-2023-1508 </t>
  </si>
  <si>
    <t>1209540835</t>
  </si>
  <si>
    <t>3892</t>
  </si>
  <si>
    <t>774576684E</t>
  </si>
  <si>
    <t xml:space="preserve">F_A-DEF-2023-1387 </t>
  </si>
  <si>
    <t>1209537128</t>
  </si>
  <si>
    <t>D-UO36-2023-300956</t>
  </si>
  <si>
    <t>4185</t>
  </si>
  <si>
    <t>1729</t>
  </si>
  <si>
    <t>UCB PHARMA  SPA</t>
  </si>
  <si>
    <t>ZBB32713A3</t>
  </si>
  <si>
    <t xml:space="preserve">F_A-DEF-2023-1477 </t>
  </si>
  <si>
    <t>90002955</t>
  </si>
  <si>
    <t>D-UO36-2023-300957</t>
  </si>
  <si>
    <t>4225</t>
  </si>
  <si>
    <t>1857</t>
  </si>
  <si>
    <t>DEAS  SRL</t>
  </si>
  <si>
    <t>Z3A39B8074</t>
  </si>
  <si>
    <t xml:space="preserve">F_A-DEF-2023-1489 </t>
  </si>
  <si>
    <t>2023-VP-0000388</t>
  </si>
  <si>
    <t>D-UO36-2023-300958</t>
  </si>
  <si>
    <t>4985</t>
  </si>
  <si>
    <t>Z802724574</t>
  </si>
  <si>
    <t xml:space="preserve">F_A-DEF-2023-1617 </t>
  </si>
  <si>
    <t>2301002439</t>
  </si>
  <si>
    <t>4189</t>
  </si>
  <si>
    <t>9199024ABE</t>
  </si>
  <si>
    <t xml:space="preserve">F_A-DEF-2023-1490 </t>
  </si>
  <si>
    <t>2301001953</t>
  </si>
  <si>
    <t>4187</t>
  </si>
  <si>
    <t>Z2E27250B0</t>
  </si>
  <si>
    <t xml:space="preserve">F_A-DEF-2023-1491 </t>
  </si>
  <si>
    <t>2301002144</t>
  </si>
  <si>
    <t>4186</t>
  </si>
  <si>
    <t>7535820364</t>
  </si>
  <si>
    <t xml:space="preserve">F_A-DEF-2023-1492 </t>
  </si>
  <si>
    <t>2301002145</t>
  </si>
  <si>
    <t>D-UO36-2023-300959</t>
  </si>
  <si>
    <t>4675</t>
  </si>
  <si>
    <t>ZD139992CC</t>
  </si>
  <si>
    <t xml:space="preserve">F_A-DEF-2023-1619 </t>
  </si>
  <si>
    <t>230444PA</t>
  </si>
  <si>
    <t>4171</t>
  </si>
  <si>
    <t xml:space="preserve">F_A-DEF-2023-1482 </t>
  </si>
  <si>
    <t>230405PA</t>
  </si>
  <si>
    <t>D-UO36-2023-300960</t>
  </si>
  <si>
    <t>5592</t>
  </si>
  <si>
    <t>243</t>
  </si>
  <si>
    <t>FARMACEUTICI MEDICAZIONE ARTICOLI CHIRURGICI FARMAC-ZABBAN SPA</t>
  </si>
  <si>
    <t>ZC133482C7</t>
  </si>
  <si>
    <t xml:space="preserve">F_A-DEF-2023-1897 </t>
  </si>
  <si>
    <t>8004014</t>
  </si>
  <si>
    <t>4236</t>
  </si>
  <si>
    <t>Z4028B64BF</t>
  </si>
  <si>
    <t xml:space="preserve">F_A-DEF-2023-1474 </t>
  </si>
  <si>
    <t>8002400</t>
  </si>
  <si>
    <t>4234</t>
  </si>
  <si>
    <t>7932963828</t>
  </si>
  <si>
    <t xml:space="preserve">F_A-DEF-2023-1473 </t>
  </si>
  <si>
    <t>8002399</t>
  </si>
  <si>
    <t>D-UO36-2023-300961</t>
  </si>
  <si>
    <t>4199</t>
  </si>
  <si>
    <t xml:space="preserve">F_A-DEF-2023-1498 </t>
  </si>
  <si>
    <t>721/02</t>
  </si>
  <si>
    <t>D-UO36-2023-300962</t>
  </si>
  <si>
    <t>4246</t>
  </si>
  <si>
    <t xml:space="preserve">F_A-DEF-2023-1500 </t>
  </si>
  <si>
    <t>2023/7500009755</t>
  </si>
  <si>
    <t>4545</t>
  </si>
  <si>
    <t>Z072F4B600</t>
  </si>
  <si>
    <t xml:space="preserve">F_A-DEF-2023-1594 </t>
  </si>
  <si>
    <t>2023/7500010980</t>
  </si>
  <si>
    <t>D-UO36-2023-300963</t>
  </si>
  <si>
    <t>254675</t>
  </si>
  <si>
    <t>ALLEVI MASSIMILIANO</t>
  </si>
  <si>
    <t>D-UO36-2023-300964</t>
  </si>
  <si>
    <t>4183</t>
  </si>
  <si>
    <t>306</t>
  </si>
  <si>
    <t>ISTITUTO BIOCHIMICO ITALIANO G. LORENZINI SPA</t>
  </si>
  <si>
    <t>Z01271FEF2</t>
  </si>
  <si>
    <t xml:space="preserve">F_A-DEF-2023-1478 </t>
  </si>
  <si>
    <t>518/P1</t>
  </si>
  <si>
    <t>D-UO36-2023-300965</t>
  </si>
  <si>
    <t>4237</t>
  </si>
  <si>
    <t>0204040108 Debiti verso erogatori di prestazioni sanitarie (privati accreditati e convenzionati) di prestazioni sanitarie</t>
  </si>
  <si>
    <t>332</t>
  </si>
  <si>
    <t>KOS CARE SRL</t>
  </si>
  <si>
    <t>8090227A83</t>
  </si>
  <si>
    <t xml:space="preserve">F_A-DEF-2023-1475 </t>
  </si>
  <si>
    <t>98/5</t>
  </si>
  <si>
    <t>D-UO36-2023-300966</t>
  </si>
  <si>
    <t>5457</t>
  </si>
  <si>
    <t>75357845AE</t>
  </si>
  <si>
    <t xml:space="preserve">F_A-DEF-2023-1840 </t>
  </si>
  <si>
    <t>2305433</t>
  </si>
  <si>
    <t>ZBC272C370</t>
  </si>
  <si>
    <t>4232</t>
  </si>
  <si>
    <t>Z3B27238BD</t>
  </si>
  <si>
    <t xml:space="preserve">F_A-DEF-2023-1499 </t>
  </si>
  <si>
    <t>2303082</t>
  </si>
  <si>
    <t>5451</t>
  </si>
  <si>
    <t>7535929D54</t>
  </si>
  <si>
    <t xml:space="preserve">F_A-DEF-2023-1839 </t>
  </si>
  <si>
    <t>2305431</t>
  </si>
  <si>
    <t>D-UO36-2023-300967</t>
  </si>
  <si>
    <t>4663</t>
  </si>
  <si>
    <t>443660</t>
  </si>
  <si>
    <t>STAGO ITALIA S.R.L. UNIPERSONALE</t>
  </si>
  <si>
    <t>8389550BAA</t>
  </si>
  <si>
    <t xml:space="preserve">F_A-DEF-2023-1556 </t>
  </si>
  <si>
    <t>230000116</t>
  </si>
  <si>
    <t>4170</t>
  </si>
  <si>
    <t xml:space="preserve">F_A-DEF-2023-1421 </t>
  </si>
  <si>
    <t>230000186</t>
  </si>
  <si>
    <t>D-UO36-2023-300968</t>
  </si>
  <si>
    <t>4130</t>
  </si>
  <si>
    <t>453250</t>
  </si>
  <si>
    <t>TRX ITALY SRL</t>
  </si>
  <si>
    <t>ZA1329B513</t>
  </si>
  <si>
    <t xml:space="preserve">F_A-DEF-2023-1402 </t>
  </si>
  <si>
    <t>277/01/2023</t>
  </si>
  <si>
    <t>D-UO36-2023-300969</t>
  </si>
  <si>
    <t>453922</t>
  </si>
  <si>
    <t>WALDNER TECNOLOGIE MEDICALI SRL A SOCIO UNICO</t>
  </si>
  <si>
    <t>Z4B3A043D6</t>
  </si>
  <si>
    <t xml:space="preserve">F_A-DEF-2023-2007 </t>
  </si>
  <si>
    <t>607007854</t>
  </si>
  <si>
    <t>3937</t>
  </si>
  <si>
    <t>ZE1364BCA4</t>
  </si>
  <si>
    <t xml:space="preserve">F_A-DEF-2023-1393 </t>
  </si>
  <si>
    <t>601070983</t>
  </si>
  <si>
    <t>D-UO36-2023-300970</t>
  </si>
  <si>
    <t>8069</t>
  </si>
  <si>
    <t>BEATRICI VALERIO</t>
  </si>
  <si>
    <t>39128</t>
  </si>
  <si>
    <t>SERVI LUCILLA</t>
  </si>
  <si>
    <t>D-UO36-2023-300971</t>
  </si>
  <si>
    <t>5273</t>
  </si>
  <si>
    <t>480104</t>
  </si>
  <si>
    <t>CONSORZIO PROGETTO MULTISERVIZI-CONSORZIO STABILE</t>
  </si>
  <si>
    <t>7151394D02</t>
  </si>
  <si>
    <t xml:space="preserve">F_A-DEF-2023-1809 </t>
  </si>
  <si>
    <t>117</t>
  </si>
  <si>
    <t>5548</t>
  </si>
  <si>
    <t xml:space="preserve">F_A-DEF-2023-1852 </t>
  </si>
  <si>
    <t>120</t>
  </si>
  <si>
    <t>5401</t>
  </si>
  <si>
    <t xml:space="preserve">F_A-DEF-2023-1831 </t>
  </si>
  <si>
    <t>119</t>
  </si>
  <si>
    <t>5272</t>
  </si>
  <si>
    <t xml:space="preserve">F_A-DEF-2023-1808 </t>
  </si>
  <si>
    <t>116</t>
  </si>
  <si>
    <t>5252</t>
  </si>
  <si>
    <t xml:space="preserve">F_A-DEF-2023-1810 </t>
  </si>
  <si>
    <t>118</t>
  </si>
  <si>
    <t>4256</t>
  </si>
  <si>
    <t xml:space="preserve">F_A-DEF-2023-1451 </t>
  </si>
  <si>
    <t>80</t>
  </si>
  <si>
    <t>4220</t>
  </si>
  <si>
    <t xml:space="preserve">F_A-DEF-2023-1450 </t>
  </si>
  <si>
    <t>97</t>
  </si>
  <si>
    <t>4260</t>
  </si>
  <si>
    <t xml:space="preserve">F_A-DEF-2023-1452 </t>
  </si>
  <si>
    <t>81</t>
  </si>
  <si>
    <t>D-UO36-2023-300972</t>
  </si>
  <si>
    <t>4168</t>
  </si>
  <si>
    <t>482374</t>
  </si>
  <si>
    <t>MICROPORT CRM SRL</t>
  </si>
  <si>
    <t>7849299671</t>
  </si>
  <si>
    <t xml:space="preserve">F_A-DEF-2023-1494 </t>
  </si>
  <si>
    <t>0000260775</t>
  </si>
  <si>
    <t>4167</t>
  </si>
  <si>
    <t xml:space="preserve">F_A-DEF-2023-1495 </t>
  </si>
  <si>
    <t>0000260778</t>
  </si>
  <si>
    <t>4392</t>
  </si>
  <si>
    <t xml:space="preserve">F_A-DEF-2023-1533 </t>
  </si>
  <si>
    <t>0000260777</t>
  </si>
  <si>
    <t>4393</t>
  </si>
  <si>
    <t xml:space="preserve">F_A-DEF-2023-1516 </t>
  </si>
  <si>
    <t>0000260776</t>
  </si>
  <si>
    <t>D-UO36-2023-300973</t>
  </si>
  <si>
    <t>3955</t>
  </si>
  <si>
    <t>488284</t>
  </si>
  <si>
    <t>VEMEDIA PHARMA SRL</t>
  </si>
  <si>
    <t>7536460389</t>
  </si>
  <si>
    <t xml:space="preserve">F_A-DEF-2023-1381 </t>
  </si>
  <si>
    <t>23000940/V</t>
  </si>
  <si>
    <t>D-UO36-2023-300974</t>
  </si>
  <si>
    <t>523045</t>
  </si>
  <si>
    <t>SCALMATI FRANCESCO</t>
  </si>
  <si>
    <t>D-UO36-2023-300975</t>
  </si>
  <si>
    <t>3903</t>
  </si>
  <si>
    <t xml:space="preserve">F_A-DEF-2023-1383 </t>
  </si>
  <si>
    <t>1023008300</t>
  </si>
  <si>
    <t>3901</t>
  </si>
  <si>
    <t>9199534F9A</t>
  </si>
  <si>
    <t xml:space="preserve">F_A-DEF-2023-1382 </t>
  </si>
  <si>
    <t>1023008299</t>
  </si>
  <si>
    <t>D-UO36-2023-300976</t>
  </si>
  <si>
    <t>4197</t>
  </si>
  <si>
    <t>513668</t>
  </si>
  <si>
    <t>OPELLA HEALTHCARE ITALY SRL</t>
  </si>
  <si>
    <t>ZCD3744AD1</t>
  </si>
  <si>
    <t xml:space="preserve">F_A-DEF-2023-1484 </t>
  </si>
  <si>
    <t>2000002011</t>
  </si>
  <si>
    <t>6297</t>
  </si>
  <si>
    <t>ZA2271FF33</t>
  </si>
  <si>
    <t xml:space="preserve">F_A-DEF-2023-2030 </t>
  </si>
  <si>
    <t>2000003122</t>
  </si>
  <si>
    <t>D-UO36-2023-300977</t>
  </si>
  <si>
    <t>5144</t>
  </si>
  <si>
    <t>516489</t>
  </si>
  <si>
    <t xml:space="preserve">ACARPIA FARMACEUTICI SRL </t>
  </si>
  <si>
    <t>ZD02724477</t>
  </si>
  <si>
    <t xml:space="preserve">F_A-DEF-2023-1700 </t>
  </si>
  <si>
    <t>7/205</t>
  </si>
  <si>
    <t>4394</t>
  </si>
  <si>
    <t>91991101B9</t>
  </si>
  <si>
    <t xml:space="preserve">F_A-DEF-2023-1553 </t>
  </si>
  <si>
    <t>7/167</t>
  </si>
  <si>
    <t>D-UO36-2023-300978</t>
  </si>
  <si>
    <t>4547</t>
  </si>
  <si>
    <t>5328</t>
  </si>
  <si>
    <t>MEDLINE INTERNATIONAL ITALY SRL UNIPERSONALE</t>
  </si>
  <si>
    <t>Z6F39B5DB7</t>
  </si>
  <si>
    <t xml:space="preserve">F_A-DEF-2023-1606 </t>
  </si>
  <si>
    <t>23PL012175</t>
  </si>
  <si>
    <t>3946</t>
  </si>
  <si>
    <t>Z482C5FE1D</t>
  </si>
  <si>
    <t xml:space="preserve">F_A-DEF-2023-1389 </t>
  </si>
  <si>
    <t>23PL011772</t>
  </si>
  <si>
    <t>D-UO36-2023-300979</t>
  </si>
  <si>
    <t>5175</t>
  </si>
  <si>
    <t>81005186EB</t>
  </si>
  <si>
    <t xml:space="preserve">F_A-DEF-2023-1754 </t>
  </si>
  <si>
    <t>0740935321</t>
  </si>
  <si>
    <t>5019</t>
  </si>
  <si>
    <t xml:space="preserve">F_A-DEF-2023-1707 </t>
  </si>
  <si>
    <t>0740934696</t>
  </si>
  <si>
    <t>4177</t>
  </si>
  <si>
    <t xml:space="preserve">F_A-DEF-2023-1507 </t>
  </si>
  <si>
    <t>0740933515</t>
  </si>
  <si>
    <t>4179</t>
  </si>
  <si>
    <t>Z5D361C093</t>
  </si>
  <si>
    <t xml:space="preserve">F_A-DEF-2023-1506 </t>
  </si>
  <si>
    <t>0740933514</t>
  </si>
  <si>
    <t>Z50347741D</t>
  </si>
  <si>
    <t>4176</t>
  </si>
  <si>
    <t>91992358DE</t>
  </si>
  <si>
    <t xml:space="preserve">F_A-DEF-2023-1505 </t>
  </si>
  <si>
    <t>0740933513</t>
  </si>
  <si>
    <t>91992369B1</t>
  </si>
  <si>
    <t>7536445727</t>
  </si>
  <si>
    <t>4178</t>
  </si>
  <si>
    <t>ZDD372A0B4</t>
  </si>
  <si>
    <t xml:space="preserve">F_A-DEF-2023-1504 </t>
  </si>
  <si>
    <t>0740933512</t>
  </si>
  <si>
    <t>D-UO36-2023-300980</t>
  </si>
  <si>
    <t>Z0B39D2527</t>
  </si>
  <si>
    <t xml:space="preserve">F_A-DEF-2023-1476 </t>
  </si>
  <si>
    <t>401/01</t>
  </si>
  <si>
    <t>D-UO36-2023-300981</t>
  </si>
  <si>
    <t>U3135</t>
  </si>
  <si>
    <t>8318</t>
  </si>
  <si>
    <t xml:space="preserve">UNIVERSITA' POLITECNICA DELLE MARCHE </t>
  </si>
  <si>
    <t>D-UO36-2023-300982</t>
  </si>
  <si>
    <t xml:space="preserve">F_A-DEF-2023-594 </t>
  </si>
  <si>
    <t>4600102287</t>
  </si>
  <si>
    <t>D-UO36-2023-300983</t>
  </si>
  <si>
    <t>3925</t>
  </si>
  <si>
    <t>6459</t>
  </si>
  <si>
    <t xml:space="preserve">VIVISOL SRL </t>
  </si>
  <si>
    <t>8293200523</t>
  </si>
  <si>
    <t xml:space="preserve">F_A-DEF-2023-1369 </t>
  </si>
  <si>
    <t>5023800189</t>
  </si>
  <si>
    <t>D-UO36-2023-300984</t>
  </si>
  <si>
    <t>5016</t>
  </si>
  <si>
    <t xml:space="preserve">F_A-DEF-2023-1702 </t>
  </si>
  <si>
    <t>6012223003235</t>
  </si>
  <si>
    <t>4567</t>
  </si>
  <si>
    <t xml:space="preserve">F_A-DEF-2023-1599 </t>
  </si>
  <si>
    <t>6012223003079</t>
  </si>
  <si>
    <t>4241</t>
  </si>
  <si>
    <t xml:space="preserve">F_A-DEF-2023-1413 </t>
  </si>
  <si>
    <t>6012223000474</t>
  </si>
  <si>
    <t>D-UO36-2023-300985</t>
  </si>
  <si>
    <t>5939</t>
  </si>
  <si>
    <t>702</t>
  </si>
  <si>
    <t>BENEFIS SRL</t>
  </si>
  <si>
    <t>Z8C2BDE033</t>
  </si>
  <si>
    <t xml:space="preserve">F_A-DEF-2023-1936 </t>
  </si>
  <si>
    <t>5941</t>
  </si>
  <si>
    <t>ZA62BDE058</t>
  </si>
  <si>
    <t xml:space="preserve">F_A-DEF-2023-1935 </t>
  </si>
  <si>
    <t>4230</t>
  </si>
  <si>
    <t>Z0F34E01D3</t>
  </si>
  <si>
    <t xml:space="preserve">F_A-DEF-2023-1472 </t>
  </si>
  <si>
    <t>D-UO36-2023-300986</t>
  </si>
  <si>
    <t>5581</t>
  </si>
  <si>
    <t>750</t>
  </si>
  <si>
    <t>NUCLEAR LASER MEDICINE SRL</t>
  </si>
  <si>
    <t>8389632F54</t>
  </si>
  <si>
    <t xml:space="preserve">F_A-DEF-2023-1853 </t>
  </si>
  <si>
    <t>100147/23</t>
  </si>
  <si>
    <t>3889</t>
  </si>
  <si>
    <t xml:space="preserve">F_A-DEF-2023-1380 </t>
  </si>
  <si>
    <t>100104/23</t>
  </si>
  <si>
    <t>D-UO36-2023-300987</t>
  </si>
  <si>
    <t>4203</t>
  </si>
  <si>
    <t>ZFA35EB156</t>
  </si>
  <si>
    <t xml:space="preserve">F_A-DEF-2023-1483 </t>
  </si>
  <si>
    <t>1020584259</t>
  </si>
  <si>
    <t>D-UO36-2023-300988</t>
  </si>
  <si>
    <t>943523061B</t>
  </si>
  <si>
    <t xml:space="preserve">F_A-DEF-2023-2001 </t>
  </si>
  <si>
    <t>5200780250</t>
  </si>
  <si>
    <t>4226</t>
  </si>
  <si>
    <t>9199007CB6</t>
  </si>
  <si>
    <t xml:space="preserve">F_A-DEF-2023-1497 </t>
  </si>
  <si>
    <t>5200777278</t>
  </si>
  <si>
    <t>4031</t>
  </si>
  <si>
    <t>9199006BE3</t>
  </si>
  <si>
    <t xml:space="preserve">F_A-DEF-2023-1384 </t>
  </si>
  <si>
    <t>5200777279</t>
  </si>
  <si>
    <t>D-UO36-2023-300989</t>
  </si>
  <si>
    <t>40677</t>
  </si>
  <si>
    <t xml:space="preserve">NURSING UP </t>
  </si>
  <si>
    <t>D-UO36-2023-300990</t>
  </si>
  <si>
    <t>6817</t>
  </si>
  <si>
    <t>F.S.I. FEDERAZIONE SINDACATI INDIPENTENTI</t>
  </si>
  <si>
    <t>D-UO36-2023-300991</t>
  </si>
  <si>
    <t>306872</t>
  </si>
  <si>
    <t>USB PUBBLICO IMPIEGO</t>
  </si>
  <si>
    <t>D-UO36-2023-300992</t>
  </si>
  <si>
    <t>123534</t>
  </si>
  <si>
    <t>F.V.M.  MEDICI</t>
  </si>
  <si>
    <t>D-UO36-2023-300993</t>
  </si>
  <si>
    <t>D-UO36-2023-300994</t>
  </si>
  <si>
    <t>4403</t>
  </si>
  <si>
    <t>0204030122 Debiti verso altri soggetti pubblici</t>
  </si>
  <si>
    <t>893</t>
  </si>
  <si>
    <t>ISTITUTO POLIGRAFICO E ZECCA DELLO STATO      SPA</t>
  </si>
  <si>
    <t>Z1439D2699</t>
  </si>
  <si>
    <t xml:space="preserve">F_A-DEF-2023-1540 </t>
  </si>
  <si>
    <t>1223001701</t>
  </si>
  <si>
    <t>D-UO36-2023-300995</t>
  </si>
  <si>
    <t>4034</t>
  </si>
  <si>
    <t>Z15272BDA5</t>
  </si>
  <si>
    <t xml:space="preserve">F_A-DEF-2023-1406 </t>
  </si>
  <si>
    <t>7484</t>
  </si>
  <si>
    <t>3942</t>
  </si>
  <si>
    <t>Z2E376D527</t>
  </si>
  <si>
    <t xml:space="preserve">F_A-DEF-2023-1395 </t>
  </si>
  <si>
    <t>7589</t>
  </si>
  <si>
    <t>D-UO36-2023-300996</t>
  </si>
  <si>
    <t>D-UO36-2023-300997</t>
  </si>
  <si>
    <t>D-UO36-2023-300998</t>
  </si>
  <si>
    <t>D-UO36-2023-300999</t>
  </si>
  <si>
    <t>53325</t>
  </si>
  <si>
    <t>CIMO FEDERAZIONE REGIONALE MARCHE</t>
  </si>
  <si>
    <t>D-UO36-2023-301000</t>
  </si>
  <si>
    <t>901</t>
  </si>
  <si>
    <t>FASSID - SNR SINDACATO NAZ.RADIOLOGI</t>
  </si>
  <si>
    <t>D-UO36-2023-301001</t>
  </si>
  <si>
    <t>D-UO36-2023-301002</t>
  </si>
  <si>
    <t>540263</t>
  </si>
  <si>
    <t xml:space="preserve"> A.A.D.I. ASS. AVV. DEGLI INFERMIERI</t>
  </si>
  <si>
    <t>D-UO36-2023-301003</t>
  </si>
  <si>
    <t>892</t>
  </si>
  <si>
    <t>AAROI - EMAC</t>
  </si>
  <si>
    <t>D-UO36-2023-301004</t>
  </si>
  <si>
    <t>D-UO36-2023-301005</t>
  </si>
  <si>
    <t>540268</t>
  </si>
  <si>
    <t>ASSOC. NAZ.LE DIR. PROF. SANITARIE</t>
  </si>
  <si>
    <t>D-UO36-2023-301006</t>
  </si>
  <si>
    <t>540259</t>
  </si>
  <si>
    <t>SIND. F.A.S.I.</t>
  </si>
  <si>
    <t>D-UO36-2023-301007</t>
  </si>
  <si>
    <t>540260</t>
  </si>
  <si>
    <t>SIND. LAISA LAVORATORI INDIPEND. SALUTE</t>
  </si>
  <si>
    <t>D-UO36-2023-301008</t>
  </si>
  <si>
    <t>540258</t>
  </si>
  <si>
    <t>SIND.ANMDO</t>
  </si>
  <si>
    <t>D-UO36-2023-301009</t>
  </si>
  <si>
    <t>6768</t>
  </si>
  <si>
    <t>7849077F3B</t>
  </si>
  <si>
    <t xml:space="preserve">F_A-DEF-2023-2168 </t>
  </si>
  <si>
    <t>7172211420</t>
  </si>
  <si>
    <t>78478201F0</t>
  </si>
  <si>
    <t>6589</t>
  </si>
  <si>
    <t xml:space="preserve">F_A-DEF-2023-2078 </t>
  </si>
  <si>
    <t>7172211419</t>
  </si>
  <si>
    <t>D-UO36-2023-301010</t>
  </si>
  <si>
    <t>4537</t>
  </si>
  <si>
    <t>531580</t>
  </si>
  <si>
    <t>BLTN INSTALLATION  DI DATI</t>
  </si>
  <si>
    <t>Z6C39EA917</t>
  </si>
  <si>
    <t xml:space="preserve">F_A-DEF-2023-1534 </t>
  </si>
  <si>
    <t>15/2023</t>
  </si>
  <si>
    <t>4536</t>
  </si>
  <si>
    <t>Z66393863B</t>
  </si>
  <si>
    <t xml:space="preserve">F_A-DEF-2023-1518 </t>
  </si>
  <si>
    <t>14/2023</t>
  </si>
  <si>
    <t>D-UO36-2023-301011</t>
  </si>
  <si>
    <t>6412</t>
  </si>
  <si>
    <t>458046</t>
  </si>
  <si>
    <t>CORIOS SOCIETA' COOPERATIVA</t>
  </si>
  <si>
    <t>8730246AE6</t>
  </si>
  <si>
    <t xml:space="preserve">F_A-DEF-2023-2063 </t>
  </si>
  <si>
    <t>4/70</t>
  </si>
  <si>
    <t>D-UO36-2023-301012</t>
  </si>
  <si>
    <t>6938</t>
  </si>
  <si>
    <t xml:space="preserve">F_A-DEF-2023-2227 </t>
  </si>
  <si>
    <t>FE/2023/121</t>
  </si>
  <si>
    <t>D-UO36-2023-301013</t>
  </si>
  <si>
    <t>D-UO36-2023-301014</t>
  </si>
  <si>
    <t>D-UO36-2023-301015</t>
  </si>
  <si>
    <t>D-UO36-2023-301016</t>
  </si>
  <si>
    <t>D-UO36-2023-301017</t>
  </si>
  <si>
    <t>D-UO36-2023-301018</t>
  </si>
  <si>
    <t>D-UO36-2023-301019</t>
  </si>
  <si>
    <t>D-UO36-2023-301020</t>
  </si>
  <si>
    <t>D-UO36-2023-301021</t>
  </si>
  <si>
    <t>D-UO36-2023-301022</t>
  </si>
  <si>
    <t>D-UO36-2023-301023</t>
  </si>
  <si>
    <t>D-UO36-2023-301024</t>
  </si>
  <si>
    <t>D-UO36-2023-301025</t>
  </si>
  <si>
    <t>D-UO36-2023-301026</t>
  </si>
  <si>
    <t>D-UO36-2023-301027</t>
  </si>
  <si>
    <t>D-UO36-2023-301028</t>
  </si>
  <si>
    <t>D-UO36-2023-301029</t>
  </si>
  <si>
    <t>D-UO36-2023-301030</t>
  </si>
  <si>
    <t>D-UO36-2023-301031</t>
  </si>
  <si>
    <t>D-UO36-2023-301032</t>
  </si>
  <si>
    <t>D-UO36-2023-301033</t>
  </si>
  <si>
    <t>D-UO36-2023-301034</t>
  </si>
  <si>
    <t>D-UO36-2023-301035</t>
  </si>
  <si>
    <t>D-UO36-2023-301036</t>
  </si>
  <si>
    <t>D-UO36-2023-301037</t>
  </si>
  <si>
    <t>D-UO36-2023-301038</t>
  </si>
  <si>
    <t>D-UO36-2023-301039</t>
  </si>
  <si>
    <t>D-UO36-2023-301040</t>
  </si>
  <si>
    <t>D-UO36-2023-301041</t>
  </si>
  <si>
    <t>D-UO36-2023-301042</t>
  </si>
  <si>
    <t>D-UO36-2023-301043</t>
  </si>
  <si>
    <t>D-UO36-2023-301044</t>
  </si>
  <si>
    <t>D-UO36-2023-301045</t>
  </si>
  <si>
    <t>D-UO36-2023-301046</t>
  </si>
  <si>
    <t>D-UO36-2023-301047</t>
  </si>
  <si>
    <t>538969</t>
  </si>
  <si>
    <t>SPANO - MARCELLO</t>
  </si>
  <si>
    <t>D-UO36-2023-301048</t>
  </si>
  <si>
    <t>D-UO36-2023-301049</t>
  </si>
  <si>
    <t>D-UO36-2023-301052</t>
  </si>
  <si>
    <t>D-UO36-2023-301053</t>
  </si>
  <si>
    <t>D-UO36-2023-301054</t>
  </si>
  <si>
    <t>D-UO36-2023-301055</t>
  </si>
  <si>
    <t>D-UO36-2023-301056</t>
  </si>
  <si>
    <t>D-UO36-2023-301057</t>
  </si>
  <si>
    <t>D-UO36-2023-301058</t>
  </si>
  <si>
    <t>D-UO36-2023-301059</t>
  </si>
  <si>
    <t>D-UO36-2023-301060</t>
  </si>
  <si>
    <t>D-UO36-2023-301061</t>
  </si>
  <si>
    <t>D-UO36-2023-301062</t>
  </si>
  <si>
    <t>D-UO36-2023-301063</t>
  </si>
  <si>
    <t>D-UO36-2023-301064</t>
  </si>
  <si>
    <t>D-UO36-2023-301065</t>
  </si>
  <si>
    <t>D-UO36-2023-301066</t>
  </si>
  <si>
    <t>D-UO36-2023-301067</t>
  </si>
  <si>
    <t>D-UO36-2023-301068</t>
  </si>
  <si>
    <t>D-UO36-2023-301069</t>
  </si>
  <si>
    <t>D-UO36-2023-301070</t>
  </si>
  <si>
    <t>5085</t>
  </si>
  <si>
    <t>100564</t>
  </si>
  <si>
    <t xml:space="preserve">MZ EVENTS SRL </t>
  </si>
  <si>
    <t xml:space="preserve">F_A-DEF-2023-1723 </t>
  </si>
  <si>
    <t>R2300796E</t>
  </si>
  <si>
    <t>Z4A3994440</t>
  </si>
  <si>
    <t>5084</t>
  </si>
  <si>
    <t xml:space="preserve">F_A-DEF-2023-1735 </t>
  </si>
  <si>
    <t>R2300776E</t>
  </si>
  <si>
    <t>D-UO36-2023-301071</t>
  </si>
  <si>
    <t>4599</t>
  </si>
  <si>
    <t>10091</t>
  </si>
  <si>
    <t>CROCE VERDE PUBBL. ASS.P.S.ELPIDIO O.D.V.</t>
  </si>
  <si>
    <t>Z6535F4086</t>
  </si>
  <si>
    <t xml:space="preserve">F_A-DEF-2023-2257 </t>
  </si>
  <si>
    <t>D-UO36-2023-301072</t>
  </si>
  <si>
    <t>1557</t>
  </si>
  <si>
    <t>W.L. GORE ASSOCIATI SRL</t>
  </si>
  <si>
    <t>D-UO36-2023-301073</t>
  </si>
  <si>
    <t>5150</t>
  </si>
  <si>
    <t>10187</t>
  </si>
  <si>
    <t xml:space="preserve">NUOVA FARMEC SRL </t>
  </si>
  <si>
    <t>8593829C07</t>
  </si>
  <si>
    <t xml:space="preserve">F_A-DEF-2023-1737 </t>
  </si>
  <si>
    <t>S1/001238</t>
  </si>
  <si>
    <t>8593816150</t>
  </si>
  <si>
    <t>D-UO36-2023-301074</t>
  </si>
  <si>
    <t>5934</t>
  </si>
  <si>
    <t>Z803413042</t>
  </si>
  <si>
    <t xml:space="preserve">F_A-DEF-2023-1961 </t>
  </si>
  <si>
    <t>32303364</t>
  </si>
  <si>
    <t>5935</t>
  </si>
  <si>
    <t xml:space="preserve">F_A-DEF-2023-1960 </t>
  </si>
  <si>
    <t>32303353</t>
  </si>
  <si>
    <t>5148</t>
  </si>
  <si>
    <t>Z3C35A5C33</t>
  </si>
  <si>
    <t xml:space="preserve">F_A-DEF-2023-1732 </t>
  </si>
  <si>
    <t>32302787</t>
  </si>
  <si>
    <t>5153</t>
  </si>
  <si>
    <t>8837015778</t>
  </si>
  <si>
    <t xml:space="preserve">F_A-DEF-2023-1741 </t>
  </si>
  <si>
    <t>32302863</t>
  </si>
  <si>
    <t>5147</t>
  </si>
  <si>
    <t xml:space="preserve">F_A-DEF-2023-1731 </t>
  </si>
  <si>
    <t>32302752</t>
  </si>
  <si>
    <t>5006</t>
  </si>
  <si>
    <t xml:space="preserve">F_A-DEF-2023-1657 </t>
  </si>
  <si>
    <t>32302783</t>
  </si>
  <si>
    <t>D-UO36-2023-301075</t>
  </si>
  <si>
    <t>4680</t>
  </si>
  <si>
    <t xml:space="preserve">F_A-DEF-2023-1635 </t>
  </si>
  <si>
    <t>2023005356</t>
  </si>
  <si>
    <t>D-UO36-2023-301077</t>
  </si>
  <si>
    <t>221426</t>
  </si>
  <si>
    <t>VIGEO S.R.L.</t>
  </si>
  <si>
    <t>Z302EDE9EF</t>
  </si>
  <si>
    <t xml:space="preserve">F_A-DEF-2023-2006 </t>
  </si>
  <si>
    <t>520-P</t>
  </si>
  <si>
    <t>4419</t>
  </si>
  <si>
    <t xml:space="preserve">F_A-DEF-2023-1536 </t>
  </si>
  <si>
    <t>372-P</t>
  </si>
  <si>
    <t>D-UO36-2023-301078</t>
  </si>
  <si>
    <t>4560</t>
  </si>
  <si>
    <t>255161</t>
  </si>
  <si>
    <t>ANTICA FARMACIA MEDICEA  SRL</t>
  </si>
  <si>
    <t>7536193732</t>
  </si>
  <si>
    <t xml:space="preserve">F_A-DEF-2023-1591 </t>
  </si>
  <si>
    <t>136</t>
  </si>
  <si>
    <t>D-UO36-2023-301079</t>
  </si>
  <si>
    <t>5080</t>
  </si>
  <si>
    <t>2599</t>
  </si>
  <si>
    <t>BURKE E BURKE SPA</t>
  </si>
  <si>
    <t>94322456CE</t>
  </si>
  <si>
    <t xml:space="preserve">F_A-DEF-2023-1665 </t>
  </si>
  <si>
    <t>000830/23P</t>
  </si>
  <si>
    <t>D-UO36-2023-301080</t>
  </si>
  <si>
    <t>5712</t>
  </si>
  <si>
    <t xml:space="preserve">F_A-DEF-2023-1902 </t>
  </si>
  <si>
    <t>6100234241</t>
  </si>
  <si>
    <t>5125</t>
  </si>
  <si>
    <t xml:space="preserve">F_A-DEF-2023-1733 </t>
  </si>
  <si>
    <t>6100233585</t>
  </si>
  <si>
    <t>5025</t>
  </si>
  <si>
    <t>8429688E96</t>
  </si>
  <si>
    <t xml:space="preserve">F_A-DEF-2023-1705 </t>
  </si>
  <si>
    <t>6100233413</t>
  </si>
  <si>
    <t>D-UO36-2023-301081</t>
  </si>
  <si>
    <t>5141</t>
  </si>
  <si>
    <t>AHSI SPA</t>
  </si>
  <si>
    <t>ZE538ED02B</t>
  </si>
  <si>
    <t xml:space="preserve">F_A-DEF-2023-1683 </t>
  </si>
  <si>
    <t>000445</t>
  </si>
  <si>
    <t>5142</t>
  </si>
  <si>
    <t xml:space="preserve">F_A-DEF-2023-1684 </t>
  </si>
  <si>
    <t>000444</t>
  </si>
  <si>
    <t>D-UO36-2023-301082</t>
  </si>
  <si>
    <t>5011</t>
  </si>
  <si>
    <t>Z7D39DEE7B</t>
  </si>
  <si>
    <t xml:space="preserve">F_A-DEF-2023-1691 </t>
  </si>
  <si>
    <t>23002002</t>
  </si>
  <si>
    <t>D-UO36-2023-301083</t>
  </si>
  <si>
    <t>5179</t>
  </si>
  <si>
    <t>36040</t>
  </si>
  <si>
    <t>MEDITREND S.R.L.</t>
  </si>
  <si>
    <t>Z81306100D</t>
  </si>
  <si>
    <t xml:space="preserve">F_A-DEF-2023-1698 </t>
  </si>
  <si>
    <t>121/S</t>
  </si>
  <si>
    <t>5131</t>
  </si>
  <si>
    <t xml:space="preserve">F_A-DEF-2023-1689 </t>
  </si>
  <si>
    <t>72/S</t>
  </si>
  <si>
    <t>5178</t>
  </si>
  <si>
    <t xml:space="preserve">F_A-DEF-2023-1687 </t>
  </si>
  <si>
    <t>71/S</t>
  </si>
  <si>
    <t>D-UO36-2023-301084</t>
  </si>
  <si>
    <t>5595</t>
  </si>
  <si>
    <t>ZA32C8EF21</t>
  </si>
  <si>
    <t xml:space="preserve">F_A-DEF-2023-1886 </t>
  </si>
  <si>
    <t>V90002110</t>
  </si>
  <si>
    <t>5140</t>
  </si>
  <si>
    <t>Z3B34F2619</t>
  </si>
  <si>
    <t xml:space="preserve">F_A-DEF-2023-1690 </t>
  </si>
  <si>
    <t>V90001662</t>
  </si>
  <si>
    <t>D-UO36-2023-301085</t>
  </si>
  <si>
    <t>4997</t>
  </si>
  <si>
    <t>ZA734DF7CF</t>
  </si>
  <si>
    <t xml:space="preserve">F_A-DEF-2023-1644 </t>
  </si>
  <si>
    <t>V4-424</t>
  </si>
  <si>
    <t>4996</t>
  </si>
  <si>
    <t xml:space="preserve">F_A-DEF-2023-1642 </t>
  </si>
  <si>
    <t>V4-423</t>
  </si>
  <si>
    <t>D-UO36-2023-301086</t>
  </si>
  <si>
    <t>5021</t>
  </si>
  <si>
    <t xml:space="preserve">F_A-DEF-2023-1725 </t>
  </si>
  <si>
    <t>9573304750</t>
  </si>
  <si>
    <t>4651</t>
  </si>
  <si>
    <t xml:space="preserve">F_A-DEF-2023-1615 </t>
  </si>
  <si>
    <t>9573304374</t>
  </si>
  <si>
    <t>4656</t>
  </si>
  <si>
    <t xml:space="preserve">F_A-DEF-2023-1616 </t>
  </si>
  <si>
    <t>9573304376</t>
  </si>
  <si>
    <t>4649</t>
  </si>
  <si>
    <t xml:space="preserve">F_A-DEF-2023-1614 </t>
  </si>
  <si>
    <t>9573304375</t>
  </si>
  <si>
    <t>4652</t>
  </si>
  <si>
    <t xml:space="preserve">F_A-DEF-2023-1603 </t>
  </si>
  <si>
    <t>9573304373</t>
  </si>
  <si>
    <t>4404</t>
  </si>
  <si>
    <t xml:space="preserve">F_A-DEF-2023-1541 </t>
  </si>
  <si>
    <t>9573304377</t>
  </si>
  <si>
    <t>1404</t>
  </si>
  <si>
    <t xml:space="preserve">F_A-DEF-2023-600 </t>
  </si>
  <si>
    <t>9573300225</t>
  </si>
  <si>
    <t>1470</t>
  </si>
  <si>
    <t>8966262977</t>
  </si>
  <si>
    <t xml:space="preserve">F_A-DEF-2023-561 </t>
  </si>
  <si>
    <t>9573300226</t>
  </si>
  <si>
    <t>D-UO36-2023-301087</t>
  </si>
  <si>
    <t>5028</t>
  </si>
  <si>
    <t>9412593D74</t>
  </si>
  <si>
    <t xml:space="preserve">F_A-DEF-2023-1734 </t>
  </si>
  <si>
    <t>787</t>
  </si>
  <si>
    <t>5027</t>
  </si>
  <si>
    <t xml:space="preserve">F_A-DEF-2023-1736 </t>
  </si>
  <si>
    <t>823</t>
  </si>
  <si>
    <t>4875</t>
  </si>
  <si>
    <t xml:space="preserve">F_A-DEF-2023-1641 </t>
  </si>
  <si>
    <t>716</t>
  </si>
  <si>
    <t>4885</t>
  </si>
  <si>
    <t>9411916EC6</t>
  </si>
  <si>
    <t xml:space="preserve">F_A-DEF-2023-1640 </t>
  </si>
  <si>
    <t>664</t>
  </si>
  <si>
    <t>4687</t>
  </si>
  <si>
    <t xml:space="preserve">F_A-DEF-2023-1639 </t>
  </si>
  <si>
    <t>665</t>
  </si>
  <si>
    <t>D-UO36-2023-301088</t>
  </si>
  <si>
    <t>5024</t>
  </si>
  <si>
    <t>439663</t>
  </si>
  <si>
    <t>EVOLUZIONE SRL</t>
  </si>
  <si>
    <t>Z6431C42E0</t>
  </si>
  <si>
    <t xml:space="preserve">F_A-DEF-2023-1692 </t>
  </si>
  <si>
    <t>11000241</t>
  </si>
  <si>
    <t>D-UO36-2023-301089</t>
  </si>
  <si>
    <t>5323</t>
  </si>
  <si>
    <t>480</t>
  </si>
  <si>
    <t>PRIMED SRL</t>
  </si>
  <si>
    <t>86548922D2</t>
  </si>
  <si>
    <t xml:space="preserve">F_A-DEF-2023-1790 </t>
  </si>
  <si>
    <t>2023-E4001-0000460</t>
  </si>
  <si>
    <t>5452</t>
  </si>
  <si>
    <t xml:space="preserve">F_A-DEF-2023-1847 </t>
  </si>
  <si>
    <t>2023-E4001-0000488</t>
  </si>
  <si>
    <t>5152</t>
  </si>
  <si>
    <t>8654899897</t>
  </si>
  <si>
    <t xml:space="preserve">F_A-DEF-2023-1738 </t>
  </si>
  <si>
    <t>2023-E4001-0000394</t>
  </si>
  <si>
    <t>D-UO36-2023-301090</t>
  </si>
  <si>
    <t>5665</t>
  </si>
  <si>
    <t>517840</t>
  </si>
  <si>
    <t>NET WATER SRL</t>
  </si>
  <si>
    <t>Z273A0B5AC</t>
  </si>
  <si>
    <t xml:space="preserve">F_A-DEF-2023-1912 </t>
  </si>
  <si>
    <t>158</t>
  </si>
  <si>
    <t>4676</t>
  </si>
  <si>
    <t>Z2639C6565</t>
  </si>
  <si>
    <t xml:space="preserve">F_A-DEF-2023-1645 </t>
  </si>
  <si>
    <t>123</t>
  </si>
  <si>
    <t>D-UO36-2023-301091</t>
  </si>
  <si>
    <t>5114</t>
  </si>
  <si>
    <t>5301</t>
  </si>
  <si>
    <t>SIAN DI ROSI MARCO e C. SNC</t>
  </si>
  <si>
    <t>Z5C39EB281</t>
  </si>
  <si>
    <t xml:space="preserve">F_A-DEF-2023-1699 </t>
  </si>
  <si>
    <t>283</t>
  </si>
  <si>
    <t>D-UO36-2023-301092</t>
  </si>
  <si>
    <t>4194</t>
  </si>
  <si>
    <t xml:space="preserve">F_A-DEF-2023-1418 </t>
  </si>
  <si>
    <t>92/PA</t>
  </si>
  <si>
    <t>D-UO36-2023-301094</t>
  </si>
  <si>
    <t>5157</t>
  </si>
  <si>
    <t>517871</t>
  </si>
  <si>
    <t>DIASORIN ITALIA SPA A SOCIO UNICO</t>
  </si>
  <si>
    <t>8389629CDB</t>
  </si>
  <si>
    <t xml:space="preserve">F_A-DEF-2023-1742 </t>
  </si>
  <si>
    <t>6233002240</t>
  </si>
  <si>
    <t>5015</t>
  </si>
  <si>
    <t xml:space="preserve">F_A-DEF-2023-1721 </t>
  </si>
  <si>
    <t>6233002094</t>
  </si>
  <si>
    <t>5014</t>
  </si>
  <si>
    <t xml:space="preserve">F_A-DEF-2023-1720 </t>
  </si>
  <si>
    <t>6233002093</t>
  </si>
  <si>
    <t>5162</t>
  </si>
  <si>
    <t xml:space="preserve">F_A-DEF-2023-1743 </t>
  </si>
  <si>
    <t>6233002241</t>
  </si>
  <si>
    <t>4666</t>
  </si>
  <si>
    <t>ZB535CEC64</t>
  </si>
  <si>
    <t xml:space="preserve">F_A-DEF-2023-1605 </t>
  </si>
  <si>
    <t>6233002091</t>
  </si>
  <si>
    <t>D-UO36-2023-301095</t>
  </si>
  <si>
    <t>4670</t>
  </si>
  <si>
    <t>6100</t>
  </si>
  <si>
    <t>3M ITALIA  SRL</t>
  </si>
  <si>
    <t>9224541C09</t>
  </si>
  <si>
    <t xml:space="preserve">F_A-DEF-2023-1651 </t>
  </si>
  <si>
    <t>9547018406</t>
  </si>
  <si>
    <t>D-UO36-2023-301096</t>
  </si>
  <si>
    <t>4683</t>
  </si>
  <si>
    <t xml:space="preserve">F_A-DEF-2023-1632 </t>
  </si>
  <si>
    <t>2023007117</t>
  </si>
  <si>
    <t>5090</t>
  </si>
  <si>
    <t xml:space="preserve">F_A-DEF-2023-1552 </t>
  </si>
  <si>
    <t>2022064146</t>
  </si>
  <si>
    <t>D-UO36-2023-301097</t>
  </si>
  <si>
    <t>5761</t>
  </si>
  <si>
    <t>6824</t>
  </si>
  <si>
    <t>PROXIMED SRL</t>
  </si>
  <si>
    <t>Z9839DA55C</t>
  </si>
  <si>
    <t xml:space="preserve">F_A-DEF-2023-1894 </t>
  </si>
  <si>
    <t>84/01</t>
  </si>
  <si>
    <t>5189</t>
  </si>
  <si>
    <t>Z3722774E9</t>
  </si>
  <si>
    <t xml:space="preserve">F_A-DEF-2023-1749 </t>
  </si>
  <si>
    <t>78/01</t>
  </si>
  <si>
    <t>5022</t>
  </si>
  <si>
    <t xml:space="preserve">F_A-DEF-2023-1688 </t>
  </si>
  <si>
    <t>57/01</t>
  </si>
  <si>
    <t>D-UO36-2023-301098</t>
  </si>
  <si>
    <t>4425</t>
  </si>
  <si>
    <t>7217</t>
  </si>
  <si>
    <t xml:space="preserve">NBS SRL </t>
  </si>
  <si>
    <t>ZE43567D20</t>
  </si>
  <si>
    <t xml:space="preserve">F_A-DEF-2023-1513 </t>
  </si>
  <si>
    <t>10A</t>
  </si>
  <si>
    <t>D-UO36-2023-301099</t>
  </si>
  <si>
    <t>6404</t>
  </si>
  <si>
    <t xml:space="preserve">F_A-DEF-2023-2054 </t>
  </si>
  <si>
    <t>001899-PA</t>
  </si>
  <si>
    <t>4384</t>
  </si>
  <si>
    <t xml:space="preserve">F_A-DEF-2023-1537 </t>
  </si>
  <si>
    <t>001240-PA</t>
  </si>
  <si>
    <t>D-UO36-2023-301100</t>
  </si>
  <si>
    <t>5155</t>
  </si>
  <si>
    <t>9412853406</t>
  </si>
  <si>
    <t xml:space="preserve">F_A-DEF-2023-1696 </t>
  </si>
  <si>
    <t>11002094</t>
  </si>
  <si>
    <t>Z5B37D6AF1</t>
  </si>
  <si>
    <t>5020</t>
  </si>
  <si>
    <t xml:space="preserve">F_A-DEF-2023-1693 </t>
  </si>
  <si>
    <t>11002090</t>
  </si>
  <si>
    <t>D-UO36-2023-301101</t>
  </si>
  <si>
    <t>4556</t>
  </si>
  <si>
    <t>9224573673</t>
  </si>
  <si>
    <t xml:space="preserve">F_A-DEF-2023-1604 </t>
  </si>
  <si>
    <t>0931994765</t>
  </si>
  <si>
    <t>5590</t>
  </si>
  <si>
    <t xml:space="preserve">F_A-DEF-2023-1895 </t>
  </si>
  <si>
    <t>0931997967</t>
  </si>
  <si>
    <t>5045</t>
  </si>
  <si>
    <t xml:space="preserve">F_A-DEF-2023-1703 </t>
  </si>
  <si>
    <t>0931995641</t>
  </si>
  <si>
    <t>5044</t>
  </si>
  <si>
    <t xml:space="preserve">F_A-DEF-2023-1727 </t>
  </si>
  <si>
    <t>0931996442</t>
  </si>
  <si>
    <t>4909</t>
  </si>
  <si>
    <t xml:space="preserve">F_A-DEF-2023-1643 </t>
  </si>
  <si>
    <t>0931994764</t>
  </si>
  <si>
    <t>D-UO36-2023-301102</t>
  </si>
  <si>
    <t>6831</t>
  </si>
  <si>
    <t xml:space="preserve">F_A-DEF-2023-2208 </t>
  </si>
  <si>
    <t>2300007548</t>
  </si>
  <si>
    <t>4679</t>
  </si>
  <si>
    <t>U2198</t>
  </si>
  <si>
    <t>Z9739B61A2</t>
  </si>
  <si>
    <t xml:space="preserve">F_A-DEF-2023-1650 </t>
  </si>
  <si>
    <t>2300005116</t>
  </si>
  <si>
    <t>6631</t>
  </si>
  <si>
    <t xml:space="preserve">F_A-DEF-2023-2118 </t>
  </si>
  <si>
    <t>2300007084</t>
  </si>
  <si>
    <t>D-UO36-2023-301103</t>
  </si>
  <si>
    <t>5023</t>
  </si>
  <si>
    <t xml:space="preserve">F_A-DEF-2023-1719 </t>
  </si>
  <si>
    <t>2023100456</t>
  </si>
  <si>
    <t>D-UO36-2023-301104</t>
  </si>
  <si>
    <t>4566</t>
  </si>
  <si>
    <t>9366347A0D</t>
  </si>
  <si>
    <t xml:space="preserve">F_A-DEF-2023-1608 </t>
  </si>
  <si>
    <t>23020684</t>
  </si>
  <si>
    <t>4975</t>
  </si>
  <si>
    <t xml:space="preserve">F_A-DEF-2023-1649 </t>
  </si>
  <si>
    <t>23020683</t>
  </si>
  <si>
    <t>4563</t>
  </si>
  <si>
    <t xml:space="preserve">F_A-DEF-2023-1611 </t>
  </si>
  <si>
    <t>23020678</t>
  </si>
  <si>
    <t>4562</t>
  </si>
  <si>
    <t xml:space="preserve">F_A-DEF-2023-1607 </t>
  </si>
  <si>
    <t>23020685</t>
  </si>
  <si>
    <t>4674</t>
  </si>
  <si>
    <t xml:space="preserve">F_A-DEF-2023-1647 </t>
  </si>
  <si>
    <t>23020681</t>
  </si>
  <si>
    <t>4565</t>
  </si>
  <si>
    <t xml:space="preserve">F_A-DEF-2023-1609 </t>
  </si>
  <si>
    <t>23020680</t>
  </si>
  <si>
    <t>4564</t>
  </si>
  <si>
    <t xml:space="preserve">F_A-DEF-2023-1610 </t>
  </si>
  <si>
    <t>23020679</t>
  </si>
  <si>
    <t>5346</t>
  </si>
  <si>
    <t xml:space="preserve">F_A-DEF-2023-1838 </t>
  </si>
  <si>
    <t>23022923</t>
  </si>
  <si>
    <t>4970</t>
  </si>
  <si>
    <t xml:space="preserve">F_A-DEF-2023-1648 </t>
  </si>
  <si>
    <t>23020682</t>
  </si>
  <si>
    <t>4964</t>
  </si>
  <si>
    <t xml:space="preserve">F_A-DEF-2023-1646 </t>
  </si>
  <si>
    <t>23020677</t>
  </si>
  <si>
    <t>5520</t>
  </si>
  <si>
    <t xml:space="preserve">F_A-DEF-2023-1869 </t>
  </si>
  <si>
    <t>23023667</t>
  </si>
  <si>
    <t>D-UO36-2023-301105</t>
  </si>
  <si>
    <t>856</t>
  </si>
  <si>
    <t xml:space="preserve">INDUSTRIA FARMACEUTICA GALENICA SENESE SRL </t>
  </si>
  <si>
    <t>7536114601</t>
  </si>
  <si>
    <t xml:space="preserve">F_A-DEF-2023-2005 </t>
  </si>
  <si>
    <t>232001586</t>
  </si>
  <si>
    <t>5137</t>
  </si>
  <si>
    <t xml:space="preserve">F_A-DEF-2023-1739 </t>
  </si>
  <si>
    <t>232001235</t>
  </si>
  <si>
    <t>D-UO36-2023-301106</t>
  </si>
  <si>
    <t>5596</t>
  </si>
  <si>
    <t xml:space="preserve">F_A-DEF-2023-1899 </t>
  </si>
  <si>
    <t>2110596209</t>
  </si>
  <si>
    <t>5331</t>
  </si>
  <si>
    <t>838901957A</t>
  </si>
  <si>
    <t xml:space="preserve">F_A-DEF-2023-1837 </t>
  </si>
  <si>
    <t>2110595946</t>
  </si>
  <si>
    <t>4208</t>
  </si>
  <si>
    <t xml:space="preserve">F_A-DEF-2023-1485 </t>
  </si>
  <si>
    <t>2110595248</t>
  </si>
  <si>
    <t>5476</t>
  </si>
  <si>
    <t xml:space="preserve">F_A-DEF-2023-1868 </t>
  </si>
  <si>
    <t>2110596073</t>
  </si>
  <si>
    <t>D-UO36-2023-301107</t>
  </si>
  <si>
    <t>4796</t>
  </si>
  <si>
    <t>539393</t>
  </si>
  <si>
    <t>ALESSANDRONI FILIPPO</t>
  </si>
  <si>
    <t>ZB13858B25</t>
  </si>
  <si>
    <t xml:space="preserve">F_A-DEF-2023-1618 </t>
  </si>
  <si>
    <t>2 P.A.</t>
  </si>
  <si>
    <t>D-UO36-2023-301108</t>
  </si>
  <si>
    <t>6358</t>
  </si>
  <si>
    <t xml:space="preserve">F_A-DEF-2023-2026 </t>
  </si>
  <si>
    <t>232013636</t>
  </si>
  <si>
    <t>5330</t>
  </si>
  <si>
    <t>55071915C7</t>
  </si>
  <si>
    <t xml:space="preserve">F_A-DEF-2023-1789 </t>
  </si>
  <si>
    <t>9300000304</t>
  </si>
  <si>
    <t>5320</t>
  </si>
  <si>
    <t>Z0236B927B</t>
  </si>
  <si>
    <t xml:space="preserve">F_A-DEF-2023-1834 </t>
  </si>
  <si>
    <t>232011905</t>
  </si>
  <si>
    <t>5158</t>
  </si>
  <si>
    <t>926845288B</t>
  </si>
  <si>
    <t xml:space="preserve">F_A-DEF-2023-1740 </t>
  </si>
  <si>
    <t>232011621</t>
  </si>
  <si>
    <t>5151</t>
  </si>
  <si>
    <t xml:space="preserve">F_A-DEF-2023-1729 </t>
  </si>
  <si>
    <t>232011321</t>
  </si>
  <si>
    <t>D-UO36-2023-301109</t>
  </si>
  <si>
    <t>7137</t>
  </si>
  <si>
    <t xml:space="preserve">F_A-DEF-2023-2254 </t>
  </si>
  <si>
    <t>S1/001352</t>
  </si>
  <si>
    <t>D-UO36-2023-301110</t>
  </si>
  <si>
    <t>6041</t>
  </si>
  <si>
    <t>3530</t>
  </si>
  <si>
    <t>VISUFARMA SPA</t>
  </si>
  <si>
    <t>9434386D9B</t>
  </si>
  <si>
    <t xml:space="preserve">F_A-DEF-2023-1974 </t>
  </si>
  <si>
    <t>01IT-1566-2023</t>
  </si>
  <si>
    <t>D-UO36-2023-301111</t>
  </si>
  <si>
    <t>7728</t>
  </si>
  <si>
    <t xml:space="preserve">F_A-DEF-2023-2467 </t>
  </si>
  <si>
    <t>FE/2023/153</t>
  </si>
  <si>
    <t>7725</t>
  </si>
  <si>
    <t xml:space="preserve">F_A-DEF-2023-2468 </t>
  </si>
  <si>
    <t>FE/2023/154</t>
  </si>
  <si>
    <t>7738</t>
  </si>
  <si>
    <t xml:space="preserve">F_A-DEF-2023-2466 </t>
  </si>
  <si>
    <t>FE/2023/152</t>
  </si>
  <si>
    <t>7265</t>
  </si>
  <si>
    <t xml:space="preserve">F_A-DEF-2023-2299 </t>
  </si>
  <si>
    <t>FE/2023/135</t>
  </si>
  <si>
    <t>D-UO36-2023-301112</t>
  </si>
  <si>
    <t>6026</t>
  </si>
  <si>
    <t xml:space="preserve">F_A-DEF-2023-1973 </t>
  </si>
  <si>
    <t>001142301191</t>
  </si>
  <si>
    <t>D-UO36-2023-301113</t>
  </si>
  <si>
    <t>5666</t>
  </si>
  <si>
    <t>446424</t>
  </si>
  <si>
    <t>CROCE ROSSA - COMITATO LOCALE SENIGALLIA</t>
  </si>
  <si>
    <t>ZC039D54F5</t>
  </si>
  <si>
    <t xml:space="preserve">F_A-DEF-2023-1920 </t>
  </si>
  <si>
    <t>D-UO36-2023-301114</t>
  </si>
  <si>
    <t>5456</t>
  </si>
  <si>
    <t>2294</t>
  </si>
  <si>
    <t>SCS COMPUTERS SRL</t>
  </si>
  <si>
    <t>7750880484</t>
  </si>
  <si>
    <t xml:space="preserve">F_A-DEF-2023-1848 </t>
  </si>
  <si>
    <t>5/SP</t>
  </si>
  <si>
    <t>D-UO36-2023-301117</t>
  </si>
  <si>
    <t>9199594122</t>
  </si>
  <si>
    <t xml:space="preserve">F_A-DEF-2023-2582 </t>
  </si>
  <si>
    <t xml:space="preserve">679619    </t>
  </si>
  <si>
    <t>D-UO36-2023-301119</t>
  </si>
  <si>
    <t>267792</t>
  </si>
  <si>
    <t>ENPAM VERSAMENTI UNIFICATI</t>
  </si>
  <si>
    <t>D-UO36-2023-301121</t>
  </si>
  <si>
    <t>473</t>
  </si>
  <si>
    <t>480861</t>
  </si>
  <si>
    <t>MSS SRL MEDICAL SOLUTION  SERVICES</t>
  </si>
  <si>
    <t>ZDD34E0467</t>
  </si>
  <si>
    <t xml:space="preserve">F_A-DEF-2023-313 </t>
  </si>
  <si>
    <t>491/PA</t>
  </si>
  <si>
    <t>D-UO36-2023-301122</t>
  </si>
  <si>
    <t>D-UO36-2023-301123</t>
  </si>
  <si>
    <t>D-UO36-2023-301124</t>
  </si>
  <si>
    <t>532574</t>
  </si>
  <si>
    <t>SUMAI - Specialisti ambulatoriali</t>
  </si>
  <si>
    <t>D-UO36-2023-301125</t>
  </si>
  <si>
    <t>D-UO36-2023-301126</t>
  </si>
  <si>
    <t>19322</t>
  </si>
  <si>
    <t>SUMAI SPECIALISTI SINDACATO</t>
  </si>
  <si>
    <t>D-UO36-2023-301127</t>
  </si>
  <si>
    <t>020409010301 IRPEF c/ritenute</t>
  </si>
  <si>
    <t>U1207</t>
  </si>
  <si>
    <t>529223</t>
  </si>
  <si>
    <t>TESORO DELLO STATO</t>
  </si>
  <si>
    <t>D-UO36-2023-301128</t>
  </si>
  <si>
    <t>U5401</t>
  </si>
  <si>
    <t>537515</t>
  </si>
  <si>
    <t>IMPOSTE E TASSE</t>
  </si>
  <si>
    <t>D-UO36-2023-301129</t>
  </si>
  <si>
    <t>333727</t>
  </si>
  <si>
    <t xml:space="preserve">THEA FARMA SPA </t>
  </si>
  <si>
    <t>D-UO36-2023-301130</t>
  </si>
  <si>
    <t>6232</t>
  </si>
  <si>
    <t>8974</t>
  </si>
  <si>
    <t>BLU PUBBLICA ASSISTENZA ODV</t>
  </si>
  <si>
    <t>94731491DC</t>
  </si>
  <si>
    <t xml:space="preserve">F_A-DEF-2023-3035 </t>
  </si>
  <si>
    <t>D-UO36-2023-301132</t>
  </si>
  <si>
    <t>3595</t>
  </si>
  <si>
    <t xml:space="preserve">F_A-DEF-2023-1034 </t>
  </si>
  <si>
    <t>230200081487</t>
  </si>
  <si>
    <t>D-UO36-2023-301133</t>
  </si>
  <si>
    <t>1494</t>
  </si>
  <si>
    <t xml:space="preserve">F_A-DEF-2023-575 </t>
  </si>
  <si>
    <t>412300851074</t>
  </si>
  <si>
    <t>1493</t>
  </si>
  <si>
    <t xml:space="preserve">F_A-DEF-2023-573 </t>
  </si>
  <si>
    <t>412300851077</t>
  </si>
  <si>
    <t>1418</t>
  </si>
  <si>
    <t xml:space="preserve">F_A-DEF-2023-493 </t>
  </si>
  <si>
    <t>412300851073</t>
  </si>
  <si>
    <t>1416</t>
  </si>
  <si>
    <t xml:space="preserve">F_A-DEF-2023-492 </t>
  </si>
  <si>
    <t>412300851075</t>
  </si>
  <si>
    <t>1497</t>
  </si>
  <si>
    <t xml:space="preserve">F_A-DEF-2023-576 </t>
  </si>
  <si>
    <t>412300851076</t>
  </si>
  <si>
    <t>D-UO36-2023-301135</t>
  </si>
  <si>
    <t>2636</t>
  </si>
  <si>
    <t>8833782B82</t>
  </si>
  <si>
    <t xml:space="preserve">F_A-DEF-2023-830 </t>
  </si>
  <si>
    <t>0931983376</t>
  </si>
  <si>
    <t>6778</t>
  </si>
  <si>
    <t xml:space="preserve">F_A-DEF-2023-2165 </t>
  </si>
  <si>
    <t>0988004254</t>
  </si>
  <si>
    <t>D-UO36-2023-301136</t>
  </si>
  <si>
    <t>D-UO36-2023-301137</t>
  </si>
  <si>
    <t>5458</t>
  </si>
  <si>
    <t>1001752</t>
  </si>
  <si>
    <t>PERFORMANCE HOSPITAL SRL</t>
  </si>
  <si>
    <t>85263728C1</t>
  </si>
  <si>
    <t xml:space="preserve">F_A-DEF-2023-1845 </t>
  </si>
  <si>
    <t>000106-0CPA</t>
  </si>
  <si>
    <t>D-UO36-2023-301138</t>
  </si>
  <si>
    <t>5355</t>
  </si>
  <si>
    <t xml:space="preserve">F_A-DEF-2023-1828 </t>
  </si>
  <si>
    <t>50/S9</t>
  </si>
  <si>
    <t>5357</t>
  </si>
  <si>
    <t xml:space="preserve">F_A-DEF-2023-1827 </t>
  </si>
  <si>
    <t>49/S9</t>
  </si>
  <si>
    <t>5354</t>
  </si>
  <si>
    <t xml:space="preserve">F_A-DEF-2023-1826 </t>
  </si>
  <si>
    <t>48/S9</t>
  </si>
  <si>
    <t>5186</t>
  </si>
  <si>
    <t xml:space="preserve">F_A-DEF-2023-1718 </t>
  </si>
  <si>
    <t>55/S9</t>
  </si>
  <si>
    <t>5185</t>
  </si>
  <si>
    <t xml:space="preserve">F_A-DEF-2023-1717 </t>
  </si>
  <si>
    <t>54/S9</t>
  </si>
  <si>
    <t>5184</t>
  </si>
  <si>
    <t xml:space="preserve">F_A-DEF-2023-1716 </t>
  </si>
  <si>
    <t>52/S9</t>
  </si>
  <si>
    <t>5182</t>
  </si>
  <si>
    <t xml:space="preserve">F_A-DEF-2023-1715 </t>
  </si>
  <si>
    <t>42/S9</t>
  </si>
  <si>
    <t>5181</t>
  </si>
  <si>
    <t xml:space="preserve">F_A-DEF-2023-1714 </t>
  </si>
  <si>
    <t>41/S9</t>
  </si>
  <si>
    <t>5180</t>
  </si>
  <si>
    <t xml:space="preserve">F_A-DEF-2023-1713 </t>
  </si>
  <si>
    <t>47/S9</t>
  </si>
  <si>
    <t>5172</t>
  </si>
  <si>
    <t xml:space="preserve">F_A-DEF-2023-1712 </t>
  </si>
  <si>
    <t>56/S9</t>
  </si>
  <si>
    <t>5171</t>
  </si>
  <si>
    <t>ZE8369C0FB</t>
  </si>
  <si>
    <t xml:space="preserve">F_A-DEF-2023-1711 </t>
  </si>
  <si>
    <t>45/S9</t>
  </si>
  <si>
    <t>D-UO36-2023-301139</t>
  </si>
  <si>
    <t>5317</t>
  </si>
  <si>
    <t>12593</t>
  </si>
  <si>
    <t xml:space="preserve">NUOVA RICERCA AGENZIA RES COOP. ARL - SOCIETA' COOPERATIVA SOCIALE ONLUS </t>
  </si>
  <si>
    <t>9021827728</t>
  </si>
  <si>
    <t xml:space="preserve">F_A-DEF-2023-1815 </t>
  </si>
  <si>
    <t>240</t>
  </si>
  <si>
    <t>5315</t>
  </si>
  <si>
    <t xml:space="preserve">F_A-DEF-2023-1814 </t>
  </si>
  <si>
    <t>236</t>
  </si>
  <si>
    <t>D-UO36-2023-301140</t>
  </si>
  <si>
    <t>5192</t>
  </si>
  <si>
    <t>8605478917</t>
  </si>
  <si>
    <t xml:space="preserve">F_A-DEF-2023-1755 </t>
  </si>
  <si>
    <t>1209552413</t>
  </si>
  <si>
    <t>8605522D65</t>
  </si>
  <si>
    <t>6345</t>
  </si>
  <si>
    <t xml:space="preserve">F_A-DEF-2023-2028 </t>
  </si>
  <si>
    <t>1209564156</t>
  </si>
  <si>
    <t xml:space="preserve">F_A-DEF-2023-1986 </t>
  </si>
  <si>
    <t>1209534935</t>
  </si>
  <si>
    <t>5769</t>
  </si>
  <si>
    <t xml:space="preserve">F_A-DEF-2023-1944 </t>
  </si>
  <si>
    <t>1209558783</t>
  </si>
  <si>
    <t>5594</t>
  </si>
  <si>
    <t xml:space="preserve">F_A-DEF-2023-1898 </t>
  </si>
  <si>
    <t>1209557106</t>
  </si>
  <si>
    <t>5460</t>
  </si>
  <si>
    <t xml:space="preserve">F_A-DEF-2023-1846 </t>
  </si>
  <si>
    <t>1209555861</t>
  </si>
  <si>
    <t>5322</t>
  </si>
  <si>
    <t xml:space="preserve">F_A-DEF-2023-1835 </t>
  </si>
  <si>
    <t>1209553630</t>
  </si>
  <si>
    <t>5585</t>
  </si>
  <si>
    <t>83890341DC</t>
  </si>
  <si>
    <t xml:space="preserve">F_A-DEF-2023-1876 </t>
  </si>
  <si>
    <t>1209557103</t>
  </si>
  <si>
    <t>D-UO36-2023-301141</t>
  </si>
  <si>
    <t>5324</t>
  </si>
  <si>
    <t>Z8D25420BF</t>
  </si>
  <si>
    <t xml:space="preserve">F_A-DEF-2023-1843 </t>
  </si>
  <si>
    <t>9897146402</t>
  </si>
  <si>
    <t>5163</t>
  </si>
  <si>
    <t>Z903230389</t>
  </si>
  <si>
    <t xml:space="preserve">F_A-DEF-2023-1746 </t>
  </si>
  <si>
    <t>9897145572</t>
  </si>
  <si>
    <t>D-UO36-2023-301142</t>
  </si>
  <si>
    <t>5493</t>
  </si>
  <si>
    <t>7535923862</t>
  </si>
  <si>
    <t xml:space="preserve">F_A-DEF-2023-1860 </t>
  </si>
  <si>
    <t>0740936103</t>
  </si>
  <si>
    <t>Z5D372A085</t>
  </si>
  <si>
    <t>5494</t>
  </si>
  <si>
    <t>Z2E2A6C726</t>
  </si>
  <si>
    <t xml:space="preserve">F_A-DEF-2023-1863 </t>
  </si>
  <si>
    <t>0740936106</t>
  </si>
  <si>
    <t>5474</t>
  </si>
  <si>
    <t xml:space="preserve">F_A-DEF-2023-1862 </t>
  </si>
  <si>
    <t>0740936105</t>
  </si>
  <si>
    <t>5495</t>
  </si>
  <si>
    <t xml:space="preserve">F_A-DEF-2023-1861 </t>
  </si>
  <si>
    <t>0740936104</t>
  </si>
  <si>
    <t>5489</t>
  </si>
  <si>
    <t xml:space="preserve">F_A-DEF-2023-1859 </t>
  </si>
  <si>
    <t>0740936102</t>
  </si>
  <si>
    <t>D-UO36-2023-301143</t>
  </si>
  <si>
    <t>6306</t>
  </si>
  <si>
    <t xml:space="preserve">F_A-DEF-2023-2033 </t>
  </si>
  <si>
    <t>1003109768</t>
  </si>
  <si>
    <t>5466</t>
  </si>
  <si>
    <t>Z3A2A6C57B</t>
  </si>
  <si>
    <t xml:space="preserve">F_A-DEF-2023-1864 </t>
  </si>
  <si>
    <t>1003109160</t>
  </si>
  <si>
    <t>D-UO36-2023-301144</t>
  </si>
  <si>
    <t>5467</t>
  </si>
  <si>
    <t xml:space="preserve">F_A-DEF-2023-1867 </t>
  </si>
  <si>
    <t>2023008007</t>
  </si>
  <si>
    <t>D-UO36-2023-301145</t>
  </si>
  <si>
    <t>5587</t>
  </si>
  <si>
    <t>7832</t>
  </si>
  <si>
    <t>ELITECH GROUP SPA</t>
  </si>
  <si>
    <t>9331125FEE</t>
  </si>
  <si>
    <t xml:space="preserve">F_A-DEF-2023-1854 </t>
  </si>
  <si>
    <t>23340550</t>
  </si>
  <si>
    <t>D-UO36-2023-301146</t>
  </si>
  <si>
    <t>0204020111 Altri debiti v/Regione</t>
  </si>
  <si>
    <t>532408</t>
  </si>
  <si>
    <t>REGIONE MARCHE SANITA'</t>
  </si>
  <si>
    <t xml:space="preserve">DISP_DEF-2023-10 </t>
  </si>
  <si>
    <t>2023</t>
  </si>
  <si>
    <t>D-UO36-2023-301147</t>
  </si>
  <si>
    <t>5469</t>
  </si>
  <si>
    <t>10145</t>
  </si>
  <si>
    <t xml:space="preserve">EG SPA </t>
  </si>
  <si>
    <t>75358582C0</t>
  </si>
  <si>
    <t xml:space="preserve">F_A-DEF-2023-1874 </t>
  </si>
  <si>
    <t>6000019278</t>
  </si>
  <si>
    <t>5468</t>
  </si>
  <si>
    <t>9199506881</t>
  </si>
  <si>
    <t xml:space="preserve">F_A-DEF-2023-1873 </t>
  </si>
  <si>
    <t>6000019277</t>
  </si>
  <si>
    <t>D-UO36-2023-301148</t>
  </si>
  <si>
    <t>5579</t>
  </si>
  <si>
    <t>106451</t>
  </si>
  <si>
    <t>ESSITY ITALY SPA</t>
  </si>
  <si>
    <t>Z7534FE637</t>
  </si>
  <si>
    <t xml:space="preserve">F_A-DEF-2023-1881 </t>
  </si>
  <si>
    <t>40029561</t>
  </si>
  <si>
    <t>D-UO36-2023-301149</t>
  </si>
  <si>
    <t>5268</t>
  </si>
  <si>
    <t xml:space="preserve">F_A-DEF-2023-1823 </t>
  </si>
  <si>
    <t>FVS23-01780</t>
  </si>
  <si>
    <t>5298</t>
  </si>
  <si>
    <t xml:space="preserve">F_A-DEF-2023-1822 </t>
  </si>
  <si>
    <t>FVS23-01779</t>
  </si>
  <si>
    <t>5294</t>
  </si>
  <si>
    <t xml:space="preserve">F_A-DEF-2023-1821 </t>
  </si>
  <si>
    <t>FVS23-01778</t>
  </si>
  <si>
    <t>D-UO36-2023-301150</t>
  </si>
  <si>
    <t>5310</t>
  </si>
  <si>
    <t>1864</t>
  </si>
  <si>
    <t>S.I.D.E.M. SPA</t>
  </si>
  <si>
    <t>ZBF39DC95D</t>
  </si>
  <si>
    <t xml:space="preserve">F_A-DEF-2023-1813 </t>
  </si>
  <si>
    <t>183/PA</t>
  </si>
  <si>
    <t>D-UO36-2023-301151</t>
  </si>
  <si>
    <t>6745</t>
  </si>
  <si>
    <t>19215</t>
  </si>
  <si>
    <t>POLIFARMA SPA</t>
  </si>
  <si>
    <t>919961741C</t>
  </si>
  <si>
    <t xml:space="preserve">F_A-DEF-2023-2095 </t>
  </si>
  <si>
    <t>V4-804</t>
  </si>
  <si>
    <t>5448</t>
  </si>
  <si>
    <t>ZD53744A08</t>
  </si>
  <si>
    <t xml:space="preserve">F_A-DEF-2023-1850 </t>
  </si>
  <si>
    <t>V4-647</t>
  </si>
  <si>
    <t>D-UO36-2023-301152</t>
  </si>
  <si>
    <t>5434</t>
  </si>
  <si>
    <t>201194</t>
  </si>
  <si>
    <t>EUROMEDICAL SRL</t>
  </si>
  <si>
    <t>Z32318A881</t>
  </si>
  <si>
    <t xml:space="preserve">F_A-DEF-2023-1833 </t>
  </si>
  <si>
    <t>000484-0C6</t>
  </si>
  <si>
    <t>5403</t>
  </si>
  <si>
    <t>842927167A</t>
  </si>
  <si>
    <t xml:space="preserve">F_A-DEF-2023-1832 </t>
  </si>
  <si>
    <t>000483-0C6</t>
  </si>
  <si>
    <t>D-UO36-2023-301153</t>
  </si>
  <si>
    <t>7299</t>
  </si>
  <si>
    <t>7536164F41</t>
  </si>
  <si>
    <t xml:space="preserve">F_A-DEF-2023-2295 </t>
  </si>
  <si>
    <t>200003108</t>
  </si>
  <si>
    <t>5327</t>
  </si>
  <si>
    <t>9199158953</t>
  </si>
  <si>
    <t xml:space="preserve">F_A-DEF-2023-1825 </t>
  </si>
  <si>
    <t>200002244</t>
  </si>
  <si>
    <t>D-UO36-2023-301154</t>
  </si>
  <si>
    <t xml:space="preserve">F_A-DEF-2023-1987 </t>
  </si>
  <si>
    <t>2023/7500014394</t>
  </si>
  <si>
    <t>9413055AB6</t>
  </si>
  <si>
    <t xml:space="preserve">F_A-DEF-2023-1836 </t>
  </si>
  <si>
    <t>2023/7500013262</t>
  </si>
  <si>
    <t>D-UO40-2023-400020</t>
  </si>
  <si>
    <t>4542</t>
  </si>
  <si>
    <t>539925</t>
  </si>
  <si>
    <t>BLU MANAGEMENT  SRLS</t>
  </si>
  <si>
    <t xml:space="preserve">F_A-DEF-2023-1588 </t>
  </si>
  <si>
    <t>3/00MN-11818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</si>
</sst>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0"/>
      <name val="Arial"/>
      <family val="2"/>
    </font>
    <font>
      <sz val="11"/>
      <color rgb="FF9C0006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2" borderId="0" xfId="1" applyNumberFormat="1" applyFont="1" applyBorder="1" applyAlignment="1">
      <alignment horizontal="left" vertical="center" wrapText="1"/>
    </xf>
    <xf numFmtId="164" fontId="2" fillId="2" borderId="0" xfId="1" applyNumberFormat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ndati%20I%20TRIM%202023%20LAV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E"/>
      <sheetName val="Foglio4"/>
      <sheetName val="I TRIM 2023"/>
      <sheetName val="SIOPE"/>
      <sheetName val="MANDATI "/>
    </sheetNames>
    <sheetDataSet>
      <sheetData sheetId="0"/>
      <sheetData sheetId="1"/>
      <sheetData sheetId="2"/>
      <sheetData sheetId="3">
        <row r="1">
          <cell r="C1" t="str">
            <v>Descrizione Uscite</v>
          </cell>
        </row>
        <row r="3">
          <cell r="B3" t="str">
            <v>U1100</v>
          </cell>
        </row>
        <row r="4">
          <cell r="B4" t="str">
            <v>U1103</v>
          </cell>
          <cell r="C4" t="str">
            <v>Competenze a favore del personale a tempo indeterminato, al netto degli arretrati attribuiti</v>
          </cell>
        </row>
        <row r="5">
          <cell r="B5" t="str">
            <v>U1104</v>
          </cell>
          <cell r="C5" t="str">
            <v>Arretrati di anni precedenti al personale a tempo indeterminato</v>
          </cell>
        </row>
        <row r="6">
          <cell r="B6" t="str">
            <v>U1105</v>
          </cell>
          <cell r="C6" t="str">
            <v>Competenze a favore del personale a tempo determinato, al netto degli arretrati attribuiti</v>
          </cell>
        </row>
        <row r="7">
          <cell r="B7" t="str">
            <v>U1106</v>
          </cell>
          <cell r="C7" t="str">
            <v>Arretrati di anni precedenti al personale a tempo determinato</v>
          </cell>
        </row>
        <row r="8">
          <cell r="B8" t="str">
            <v>U1200</v>
          </cell>
        </row>
        <row r="9">
          <cell r="B9" t="str">
            <v>U1203</v>
          </cell>
          <cell r="C9" t="str">
            <v>Altre ritenute al personale per conto di terzi</v>
          </cell>
        </row>
        <row r="10">
          <cell r="B10" t="str">
            <v>U1204</v>
          </cell>
          <cell r="C10" t="str">
            <v>Ritenute previdenziali e assistenziali al personale a tempo indeterminato</v>
          </cell>
        </row>
        <row r="11">
          <cell r="B11" t="str">
            <v>U1205</v>
          </cell>
          <cell r="C11" t="str">
            <v>Ritenute erariali a carico del personale a tempo indeterminato</v>
          </cell>
        </row>
        <row r="12">
          <cell r="B12" t="str">
            <v>U1206</v>
          </cell>
          <cell r="C12" t="str">
            <v>Ritenute previdenziali e assistenziali al personale a tempo determinato</v>
          </cell>
        </row>
        <row r="13">
          <cell r="B13" t="str">
            <v>U1207</v>
          </cell>
          <cell r="C13" t="str">
            <v>Ritenute erariali a carico del personale a tempo determinato</v>
          </cell>
        </row>
        <row r="14">
          <cell r="B14" t="str">
            <v>U1301</v>
          </cell>
        </row>
        <row r="15">
          <cell r="B15" t="str">
            <v>U1302</v>
          </cell>
        </row>
        <row r="16">
          <cell r="B16" t="str">
            <v>U1303</v>
          </cell>
          <cell r="C16" t="str">
            <v>Contributi aggiuntivi</v>
          </cell>
        </row>
        <row r="17">
          <cell r="B17" t="str">
            <v>U1304</v>
          </cell>
          <cell r="C17" t="str">
            <v>Contributi obbligatori per il personale a tempo indeterminato</v>
          </cell>
        </row>
        <row r="18">
          <cell r="B18" t="str">
            <v>U1305</v>
          </cell>
          <cell r="C18" t="str">
            <v>Contributi previdenza complementare per il personale a tempo indeterminato</v>
          </cell>
        </row>
        <row r="19">
          <cell r="B19" t="str">
            <v>U1306</v>
          </cell>
          <cell r="C19" t="str">
            <v>Contributi obbligatori per il personale a tempo determinato</v>
          </cell>
        </row>
        <row r="20">
          <cell r="B20" t="str">
            <v>U1307</v>
          </cell>
          <cell r="C20" t="str">
            <v>Contributi previdenza complementare per il personale a tempo determinato</v>
          </cell>
        </row>
        <row r="21">
          <cell r="B21" t="str">
            <v>U1400</v>
          </cell>
        </row>
        <row r="22">
          <cell r="B22" t="str">
            <v>U1401</v>
          </cell>
          <cell r="C22" t="str">
            <v xml:space="preserve">Borse di studio e sussidi per il personale </v>
          </cell>
        </row>
        <row r="23">
          <cell r="B23" t="str">
            <v>U1402</v>
          </cell>
          <cell r="C23" t="str">
            <v xml:space="preserve">Centri attivitÓ sociali, sportive e culturali </v>
          </cell>
        </row>
        <row r="24">
          <cell r="B24" t="str">
            <v>U1403</v>
          </cell>
          <cell r="C24" t="str">
            <v xml:space="preserve">Indennizzi </v>
          </cell>
        </row>
        <row r="25">
          <cell r="B25" t="str">
            <v>U1500</v>
          </cell>
        </row>
        <row r="26">
          <cell r="B26" t="str">
            <v>U1501</v>
          </cell>
          <cell r="C26" t="str">
            <v xml:space="preserve">Trattamento di missione e rimborsi spese viaggi </v>
          </cell>
        </row>
        <row r="27">
          <cell r="B27" t="str">
            <v>U1502</v>
          </cell>
          <cell r="C27" t="str">
            <v>TFR a carico direttamente  dell'azienda</v>
          </cell>
        </row>
        <row r="28">
          <cell r="B28" t="str">
            <v>U1503</v>
          </cell>
          <cell r="C28" t="str">
            <v>Rimborsi spese per personale comandato</v>
          </cell>
        </row>
        <row r="29">
          <cell r="B29" t="str">
            <v>U1599</v>
          </cell>
          <cell r="C29" t="str">
            <v xml:space="preserve">Altri oneri per il personale </v>
          </cell>
        </row>
        <row r="30">
          <cell r="B30" t="str">
            <v>U1600</v>
          </cell>
        </row>
        <row r="31">
          <cell r="B31" t="str">
            <v>U1650</v>
          </cell>
        </row>
        <row r="32">
          <cell r="B32" t="str">
            <v>U1700</v>
          </cell>
        </row>
        <row r="33">
          <cell r="B33" t="str">
            <v>U1800</v>
          </cell>
          <cell r="C33" t="str">
            <v>Entrate per prestazione di servizi derivanti da sopravvenienze attive</v>
          </cell>
        </row>
        <row r="34">
          <cell r="B34" t="str">
            <v>U2101</v>
          </cell>
          <cell r="C34" t="str">
            <v>Prodotti farmaceutici</v>
          </cell>
        </row>
        <row r="35">
          <cell r="B35" t="str">
            <v>U2102</v>
          </cell>
          <cell r="C35" t="str">
            <v>Emoderivati</v>
          </cell>
        </row>
        <row r="36">
          <cell r="B36" t="str">
            <v>U2103</v>
          </cell>
          <cell r="C36" t="str">
            <v>Prodotti dietetici</v>
          </cell>
        </row>
        <row r="37">
          <cell r="B37" t="str">
            <v>U2104</v>
          </cell>
          <cell r="C37" t="str">
            <v>Materiali per la profilassi (vaccini)</v>
          </cell>
        </row>
        <row r="38">
          <cell r="B38" t="str">
            <v>U2105</v>
          </cell>
        </row>
        <row r="39">
          <cell r="B39" t="str">
            <v>U2106</v>
          </cell>
        </row>
        <row r="40">
          <cell r="B40" t="str">
            <v>U2107</v>
          </cell>
        </row>
        <row r="41">
          <cell r="B41" t="str">
            <v>U2108</v>
          </cell>
        </row>
        <row r="42">
          <cell r="B42" t="str">
            <v>U2109</v>
          </cell>
        </row>
        <row r="43">
          <cell r="B43" t="str">
            <v>U2110</v>
          </cell>
          <cell r="C43" t="str">
            <v>Materiali e prodotti per uso veterinario</v>
          </cell>
        </row>
        <row r="44">
          <cell r="B44" t="str">
            <v>U2111</v>
          </cell>
          <cell r="C44" t="str">
            <v>Acquisti di beni sanitari da altre strutture sanitarie</v>
          </cell>
        </row>
        <row r="45">
          <cell r="B45" t="str">
            <v>U2112</v>
          </cell>
          <cell r="C45" t="str">
            <v>Dispositivi medici</v>
          </cell>
        </row>
        <row r="46">
          <cell r="B46" t="str">
            <v>U2113</v>
          </cell>
          <cell r="C46" t="str">
            <v>Prodotti chimici</v>
          </cell>
        </row>
        <row r="47">
          <cell r="B47" t="str">
            <v>U2114</v>
          </cell>
        </row>
        <row r="48">
          <cell r="B48" t="str">
            <v>U2115</v>
          </cell>
        </row>
        <row r="49">
          <cell r="B49" t="str">
            <v>U2116</v>
          </cell>
        </row>
        <row r="50">
          <cell r="B50" t="str">
            <v>U2117</v>
          </cell>
        </row>
        <row r="51">
          <cell r="B51" t="str">
            <v>U2118</v>
          </cell>
        </row>
        <row r="52">
          <cell r="B52" t="str">
            <v>U2119</v>
          </cell>
        </row>
        <row r="53">
          <cell r="B53" t="str">
            <v>U2120</v>
          </cell>
        </row>
        <row r="54">
          <cell r="B54" t="str">
            <v>U2121</v>
          </cell>
        </row>
        <row r="55">
          <cell r="B55" t="str">
            <v>U2122</v>
          </cell>
        </row>
        <row r="56">
          <cell r="B56" t="str">
            <v>U2123</v>
          </cell>
        </row>
        <row r="57">
          <cell r="B57" t="str">
            <v>U2198</v>
          </cell>
          <cell r="C57" t="str">
            <v>Altri acquisti di beni sanitari</v>
          </cell>
        </row>
        <row r="58">
          <cell r="B58" t="str">
            <v>U2199</v>
          </cell>
          <cell r="C58" t="str">
            <v xml:space="preserve">Acquisto di beni sanitari derivante da sopravvenienze </v>
          </cell>
        </row>
        <row r="59">
          <cell r="B59" t="str">
            <v>U2201</v>
          </cell>
          <cell r="C59" t="str">
            <v>Prodotti alimentari</v>
          </cell>
        </row>
        <row r="60">
          <cell r="B60" t="str">
            <v>U2202</v>
          </cell>
          <cell r="C60" t="str">
            <v>Materiali di guardaroba, di pulizia e di convivenza in genere</v>
          </cell>
        </row>
        <row r="61">
          <cell r="B61" t="str">
            <v>U2203</v>
          </cell>
          <cell r="C61" t="str">
            <v xml:space="preserve">Combustibili, carburanti e lubrificanti  </v>
          </cell>
        </row>
        <row r="62">
          <cell r="B62" t="str">
            <v>U2204</v>
          </cell>
          <cell r="C62" t="str">
            <v>Supporti informatici e cancelleria</v>
          </cell>
        </row>
        <row r="63">
          <cell r="B63" t="str">
            <v>U2205</v>
          </cell>
          <cell r="C63" t="str">
            <v>Pubblicazioni, giornali e riviste</v>
          </cell>
        </row>
        <row r="64">
          <cell r="B64" t="str">
            <v>U2206</v>
          </cell>
          <cell r="C64" t="str">
            <v>Acquisto di materiali per la manutenzione</v>
          </cell>
        </row>
        <row r="65">
          <cell r="B65" t="str">
            <v>U2207</v>
          </cell>
          <cell r="C65" t="str">
            <v>Acquisto di beni non sanitari da altre strutture sanitarie</v>
          </cell>
        </row>
        <row r="66">
          <cell r="B66" t="str">
            <v>U2298</v>
          </cell>
          <cell r="C66" t="str">
            <v>Altri beni non sanitari</v>
          </cell>
        </row>
        <row r="67">
          <cell r="B67" t="str">
            <v>U2299</v>
          </cell>
          <cell r="C67" t="str">
            <v xml:space="preserve">Acquisto di beni non sanitari derivante da sopravvenienze </v>
          </cell>
        </row>
        <row r="68">
          <cell r="B68" t="str">
            <v>U2301</v>
          </cell>
        </row>
        <row r="69">
          <cell r="B69" t="str">
            <v>U2302</v>
          </cell>
        </row>
        <row r="70">
          <cell r="B70" t="str">
            <v>U2303</v>
          </cell>
        </row>
        <row r="71">
          <cell r="B71" t="str">
            <v>U3101</v>
          </cell>
          <cell r="C71" t="str">
            <v>Acquisti di servizi sanitari per medicina di base dalle strutture sanitarie pubbliche della Regione/Provincia autonoma di appartenenza</v>
          </cell>
        </row>
        <row r="72">
          <cell r="B72" t="str">
            <v>U3102</v>
          </cell>
          <cell r="C72" t="str">
            <v>Acquisti di servizi sanitari per medicina di base da altre Amministrazioni pubbliche</v>
          </cell>
        </row>
        <row r="73">
          <cell r="B73" t="str">
            <v>U3103</v>
          </cell>
          <cell r="C73" t="str">
            <v>Acquisti di servizi sanitari per medicina di base da soggetti convenzionali</v>
          </cell>
        </row>
        <row r="74">
          <cell r="B74" t="str">
            <v>U3104</v>
          </cell>
          <cell r="C74" t="str">
            <v>Acquisti di servizi sanitari per farmaceutica da strutture sanitarie pubbliche della Regione/Provincia autonoma di appartenenza</v>
          </cell>
        </row>
        <row r="75">
          <cell r="B75" t="str">
            <v>U3105</v>
          </cell>
          <cell r="C75" t="str">
            <v>Acquisti di servizi sanitari per farmaceutica da altre Amministrazioni pubbliche</v>
          </cell>
        </row>
        <row r="76">
          <cell r="B76" t="str">
            <v>U3106</v>
          </cell>
          <cell r="C76" t="str">
            <v>Acquisti di servizi sanitari per farmaceutica da privati</v>
          </cell>
        </row>
        <row r="77">
          <cell r="B77" t="str">
            <v>U3107</v>
          </cell>
          <cell r="C77" t="str">
            <v>Acquisti di servizi sanitari per assistenza specialistica ambulatoriale da strutture sanitarie pubbliche della Regione/Provincia autonoma di appartenenza</v>
          </cell>
        </row>
        <row r="78">
          <cell r="B78" t="str">
            <v>U3108</v>
          </cell>
          <cell r="C78" t="str">
            <v>Acquisti di servizi sanitari per assistenza specialistica ambulatoriale da altre Amministrazioni pubbliche</v>
          </cell>
        </row>
        <row r="79">
          <cell r="B79" t="str">
            <v>U3109</v>
          </cell>
          <cell r="C79" t="str">
            <v>Acquisti di servizi sanitari per assistenza specialistica ambulatoriale da privati</v>
          </cell>
        </row>
        <row r="80">
          <cell r="B80" t="str">
            <v>U3110</v>
          </cell>
          <cell r="C80" t="str">
            <v>Acquisti di servizi sanitari per assistenza riabilitativa da strutture sanitarie pubbliche della Regione/Provincia autonoma di appartenenza</v>
          </cell>
        </row>
        <row r="81">
          <cell r="B81" t="str">
            <v>U3111</v>
          </cell>
          <cell r="C81" t="str">
            <v>Acquisti di servizi sanitari per assistenza riabilitativa da altre Amministrazioni pubbliche</v>
          </cell>
        </row>
        <row r="82">
          <cell r="B82" t="str">
            <v>U3112</v>
          </cell>
          <cell r="C82" t="str">
            <v>Acquisti di servizi sanitari per assistenza riabilitativa da privati</v>
          </cell>
        </row>
        <row r="83">
          <cell r="B83" t="str">
            <v>U3113</v>
          </cell>
          <cell r="C83" t="str">
            <v>Acquisti di servizi sanitari per assistenza integrativa e protesica da strutture sanitarie pubbliche della Regione/Provincia autonoma di appartenenza</v>
          </cell>
        </row>
        <row r="84">
          <cell r="B84" t="str">
            <v>U3114</v>
          </cell>
          <cell r="C84" t="str">
            <v>Acquisti di servizi sanitari per assistenza integrativa e protesica da altre Amministrazioni pubbliche</v>
          </cell>
        </row>
        <row r="85">
          <cell r="B85" t="str">
            <v>U3115</v>
          </cell>
          <cell r="C85" t="str">
            <v>Acquisti di servizi sanitari per assistenza integrativa e protesica da privati</v>
          </cell>
        </row>
        <row r="86">
          <cell r="B86" t="str">
            <v>U3116</v>
          </cell>
          <cell r="C86" t="str">
            <v>Acquisti di servizi sanitari per assistenza ospedaliera da strutture sanitarie pubbliche della Regione/Provincia autonoma di appartenenza</v>
          </cell>
        </row>
        <row r="87">
          <cell r="B87" t="str">
            <v>U3117</v>
          </cell>
          <cell r="C87" t="str">
            <v>Acquisti di servizi sanitari per assistenza ospedaliera da altre Amministrazioni pubbliche</v>
          </cell>
        </row>
        <row r="88">
          <cell r="B88" t="str">
            <v>U3118</v>
          </cell>
          <cell r="C88" t="str">
            <v>Acquisti di servizi sanitari per assistenza ospedaliera da privati</v>
          </cell>
        </row>
        <row r="89">
          <cell r="B89" t="str">
            <v>U3119</v>
          </cell>
          <cell r="C89" t="str">
            <v>Acquisti di prestazioni di psichiatria residenziale e semiresidenziale da strutture sanitarie pubbliche della Regione/Provincia autonoma di appartenenza</v>
          </cell>
        </row>
        <row r="90">
          <cell r="B90" t="str">
            <v>U3120</v>
          </cell>
          <cell r="C90" t="str">
            <v>Acquisti di prestazioni di psichiatria residenziale e semiresidenziale da altre Amministrazioni pubbliche</v>
          </cell>
        </row>
        <row r="91">
          <cell r="B91" t="str">
            <v>U3121</v>
          </cell>
          <cell r="C91" t="str">
            <v>Acquisti di prestazioni di psichiatria residenziale e semiresidenziale da privati</v>
          </cell>
        </row>
        <row r="92">
          <cell r="B92" t="str">
            <v>U3122</v>
          </cell>
          <cell r="C92" t="str">
            <v>Acquisti di prestazioni di distribuzione farmaci file F da strutture sanitarie pubbliche della Regione/Provincia autonoma di appartenenza</v>
          </cell>
        </row>
        <row r="93">
          <cell r="B93" t="str">
            <v>U3123</v>
          </cell>
          <cell r="C93" t="str">
            <v>Acquisti di prestazioni di distribuzione farmaci file F da altre Amministrazioni pubbliche</v>
          </cell>
        </row>
        <row r="94">
          <cell r="B94" t="str">
            <v>U3124</v>
          </cell>
          <cell r="C94" t="str">
            <v>Acquisti di prestazioni di distribuzione farmaci file F da privati</v>
          </cell>
        </row>
        <row r="95">
          <cell r="B95" t="str">
            <v>U3125</v>
          </cell>
          <cell r="C95" t="str">
            <v>Acquisti di prestazioni termali in convenzione da strutture sanitarie pubbliche della Regione/Provincia autonoma di appartenenza</v>
          </cell>
        </row>
        <row r="96">
          <cell r="B96" t="str">
            <v>U3126</v>
          </cell>
          <cell r="C96" t="str">
            <v>Acquisti di prestazioni termali in convenzione da altre Amministrazioni pubbliche</v>
          </cell>
        </row>
        <row r="97">
          <cell r="B97" t="str">
            <v>U3127</v>
          </cell>
          <cell r="C97" t="str">
            <v>Acquisti di prestazioni termali in convenzione da privati</v>
          </cell>
        </row>
        <row r="98">
          <cell r="B98" t="str">
            <v>U3128</v>
          </cell>
          <cell r="C98" t="str">
            <v>Acquisti di prestazioni trasporto in emergenza e urgenza da strutture sanitarie pubbliche della Regione/Provincia autonoma di appartenenza</v>
          </cell>
        </row>
        <row r="99">
          <cell r="B99" t="str">
            <v>U3129</v>
          </cell>
          <cell r="C99" t="str">
            <v>Acquisti di prestazioni trasporto in emergenza e urgenza da altre Amministrazioni pubbliche</v>
          </cell>
        </row>
        <row r="100">
          <cell r="B100" t="str">
            <v>U3130</v>
          </cell>
          <cell r="C100" t="str">
            <v>Acquisti di prestazioni trasporto in emergenza e urgenza da privati</v>
          </cell>
        </row>
        <row r="101">
          <cell r="B101" t="str">
            <v>U3131</v>
          </cell>
          <cell r="C101" t="str">
            <v>Acquisti di prestazioni socio sanitarie a rilevanza sanitaria da strutture sanitarie pubbliche della Regione/Provincia autonoma di appartenenza</v>
          </cell>
        </row>
        <row r="102">
          <cell r="B102" t="str">
            <v>U3132</v>
          </cell>
          <cell r="C102" t="str">
            <v>Acquisti di prestazioni socio sanitarie a rilevanza sanitaria da altre Amministrazioni pubbliche</v>
          </cell>
        </row>
        <row r="103">
          <cell r="B103" t="str">
            <v>U3133</v>
          </cell>
          <cell r="C103" t="str">
            <v>Acquisti di prestazioni socio sanitarie a rilevanza sanitaria da privati</v>
          </cell>
        </row>
        <row r="104">
          <cell r="B104" t="str">
            <v>U3134</v>
          </cell>
          <cell r="C104" t="str">
            <v>Consulenze, collaborazioni, interinale e altre prestazioni di lavoro sanitarie e sociosanitarie da strutture sanitarie pubbliche della Regione/Provincia autonoma di appartenenza</v>
          </cell>
        </row>
        <row r="105">
          <cell r="B105" t="str">
            <v>U3135</v>
          </cell>
          <cell r="C105" t="str">
            <v>Consulenze, collaborazioni, interinale e altre prestazioni di lavoro sanitarie e sociosanitarie da altre Amministrazioni pubbliche</v>
          </cell>
        </row>
        <row r="106">
          <cell r="B106" t="str">
            <v>U3136</v>
          </cell>
          <cell r="C106" t="str">
            <v>Consulenze, collaborazioni, interinale e altre prestazioni di lavoro sanitarie e sociosanitarie da privati</v>
          </cell>
        </row>
        <row r="107">
          <cell r="B107" t="str">
            <v>U3137</v>
          </cell>
          <cell r="C107" t="str">
            <v>Altri acquisti di servizi e prestazioni sanitarie  da strutture sanitarie pubbliche della Regione/Provincia autonoma di appartenenza</v>
          </cell>
        </row>
        <row r="108">
          <cell r="B108" t="str">
            <v>U3138</v>
          </cell>
          <cell r="C108" t="str">
            <v>Altri acquisti di servizi e prestazioni sanitarie  da altre Amministrazioni pubbliche</v>
          </cell>
        </row>
        <row r="109">
          <cell r="B109" t="str">
            <v>U3150</v>
          </cell>
          <cell r="C109" t="str">
            <v>Ritenute erariali sui compensi ai medici di base in convenzione</v>
          </cell>
        </row>
        <row r="110">
          <cell r="B110" t="str">
            <v>U3151</v>
          </cell>
          <cell r="C110" t="str">
            <v>Contributi previdenziali e assistenziali sui compensi ai medici di base in convenzione</v>
          </cell>
        </row>
        <row r="111">
          <cell r="B111" t="str">
            <v>U3152</v>
          </cell>
          <cell r="C111" t="str">
            <v>Ritenute erariali sui compensi alle farmacie convenzionate</v>
          </cell>
        </row>
        <row r="112">
          <cell r="B112" t="str">
            <v>U3153</v>
          </cell>
          <cell r="C112" t="str">
            <v>Ritenute erariali sui compensi ai medici specialisti ambulatoriali</v>
          </cell>
        </row>
        <row r="113">
          <cell r="B113" t="str">
            <v>U3154</v>
          </cell>
          <cell r="C113" t="str">
            <v>Contributi previdenziali e assistenziali sui compensi ai medici specialisti ambulatoriali</v>
          </cell>
        </row>
        <row r="114">
          <cell r="B114" t="str">
            <v>U3198</v>
          </cell>
          <cell r="C114" t="str">
            <v>Altri acquisti di servizi e prestazioni sanitarie  da altri soggetti</v>
          </cell>
        </row>
        <row r="115">
          <cell r="B115" t="str">
            <v>U3199</v>
          </cell>
          <cell r="C115" t="str">
            <v xml:space="preserve">Acquisto di servizi sanitari derivanti da sopravvenienze </v>
          </cell>
        </row>
        <row r="116">
          <cell r="B116" t="str">
            <v>U3201</v>
          </cell>
          <cell r="C116" t="str">
            <v>Consulenze, collaborazioni, interinale e altre prestazioni di lavoro non sanitarie  da strutture sanitarie pubbliche della Regione/Provincia autonoma di appartenenza</v>
          </cell>
        </row>
        <row r="117">
          <cell r="B117" t="str">
            <v>U3202</v>
          </cell>
          <cell r="C117" t="str">
            <v>Consulenze, collaborazioni, interinale e altre prestazioni di lavoro non sanitarie  da altre Amministrazioni pubbliche</v>
          </cell>
        </row>
        <row r="118">
          <cell r="B118" t="str">
            <v>U3203</v>
          </cell>
          <cell r="C118" t="str">
            <v>Consulenze, collaborazioni, interinale e altre prestazioni di lavoro non sanitarie  da privati</v>
          </cell>
        </row>
        <row r="119">
          <cell r="B119" t="str">
            <v>U3204</v>
          </cell>
          <cell r="C119" t="str">
            <v>Servizi ausiliari e spese di pulizia</v>
          </cell>
        </row>
        <row r="120">
          <cell r="B120" t="str">
            <v>U3205</v>
          </cell>
          <cell r="C120" t="str">
            <v>congressi</v>
          </cell>
        </row>
        <row r="121">
          <cell r="B121" t="str">
            <v>U3206</v>
          </cell>
          <cell r="C121" t="str">
            <v>Mensa per degenti</v>
          </cell>
        </row>
        <row r="122">
          <cell r="B122" t="str">
            <v>U3207</v>
          </cell>
          <cell r="C122" t="str">
            <v>Riscaldamento</v>
          </cell>
        </row>
        <row r="123">
          <cell r="B123" t="str">
            <v>U3208</v>
          </cell>
          <cell r="C123" t="str">
            <v xml:space="preserve">Utenze e canoni per telefonia e reti di trasmissione </v>
          </cell>
        </row>
        <row r="124">
          <cell r="B124" t="str">
            <v>U3209</v>
          </cell>
          <cell r="C124" t="str">
            <v xml:space="preserve">Utenze e canoni per energia elettrica </v>
          </cell>
        </row>
        <row r="125">
          <cell r="B125" t="str">
            <v>U3210</v>
          </cell>
          <cell r="C125" t="str">
            <v xml:space="preserve">Utenze e canoni per altri servizi </v>
          </cell>
        </row>
        <row r="126">
          <cell r="B126" t="str">
            <v>U3211</v>
          </cell>
          <cell r="C126" t="str">
            <v>Assicurazioni</v>
          </cell>
        </row>
        <row r="127">
          <cell r="B127" t="str">
            <v>U3212</v>
          </cell>
          <cell r="C127" t="str">
            <v xml:space="preserve">Assistenza informatica e manutenzione software  </v>
          </cell>
        </row>
        <row r="128">
          <cell r="B128" t="str">
            <v>U3213</v>
          </cell>
          <cell r="C128" t="str">
            <v>Corsi di formazione esternalizzata</v>
          </cell>
        </row>
        <row r="129">
          <cell r="B129" t="str">
            <v>U3214</v>
          </cell>
          <cell r="C129" t="str">
            <v>Manutenzione ordinaria e riparazioni di immobili   e loro pertinenze</v>
          </cell>
        </row>
        <row r="130">
          <cell r="B130" t="str">
            <v>U3216</v>
          </cell>
          <cell r="C130" t="str">
            <v>Manutenzione ordinaria e riparazioni di attrezzature tecnico-scientifico sanitarie</v>
          </cell>
        </row>
        <row r="131">
          <cell r="B131" t="str">
            <v>U3217</v>
          </cell>
          <cell r="C131" t="str">
            <v>Manutenzione ordinaria e riparazioni di automezzi</v>
          </cell>
        </row>
        <row r="132">
          <cell r="B132" t="str">
            <v>U3218</v>
          </cell>
          <cell r="C132" t="str">
            <v xml:space="preserve">Altre spese di manutenzione ordinaria e riparazioni </v>
          </cell>
        </row>
        <row r="133">
          <cell r="B133" t="str">
            <v>U3219</v>
          </cell>
          <cell r="C133" t="str">
            <v>Spese legali</v>
          </cell>
        </row>
        <row r="134">
          <cell r="B134" t="str">
            <v>U3220</v>
          </cell>
          <cell r="C134" t="str">
            <v>Smaltimento rifiuti</v>
          </cell>
        </row>
        <row r="135">
          <cell r="B135" t="str">
            <v>U3221</v>
          </cell>
          <cell r="C135" t="str">
            <v>Manutenzione e riparazione agli impianti e macchinari</v>
          </cell>
        </row>
        <row r="136">
          <cell r="B136" t="str">
            <v>U3222</v>
          </cell>
          <cell r="C136" t="str">
            <v>Manutenzione e riparazione ai mobili e arredi</v>
          </cell>
        </row>
        <row r="137">
          <cell r="B137" t="str">
            <v>U3298</v>
          </cell>
          <cell r="C137" t="str">
            <v xml:space="preserve">Acquisto di servizi non sanitari derivanti da sopravvenienze </v>
          </cell>
        </row>
        <row r="138">
          <cell r="B138" t="str">
            <v>U3299</v>
          </cell>
          <cell r="C138" t="str">
            <v>Altre spese per servizi non sanitari</v>
          </cell>
        </row>
        <row r="139">
          <cell r="B139" t="str">
            <v>U4101</v>
          </cell>
          <cell r="C139" t="str">
            <v>Contributi e trasferimenti  a Regione/Provincia autonoma</v>
          </cell>
        </row>
        <row r="140">
          <cell r="B140" t="str">
            <v>U4102</v>
          </cell>
          <cell r="C140" t="str">
            <v>Contributi e trasferimenti  a province</v>
          </cell>
        </row>
        <row r="141">
          <cell r="B141" t="str">
            <v>U4103</v>
          </cell>
          <cell r="C141" t="str">
            <v>Contributi e trasferimenti  a cittÓ metropolitane</v>
          </cell>
        </row>
        <row r="142">
          <cell r="B142" t="str">
            <v>U4104</v>
          </cell>
          <cell r="C142" t="str">
            <v>Contributi e trasferimenti  a comuni</v>
          </cell>
        </row>
        <row r="143">
          <cell r="B143" t="str">
            <v>U4105</v>
          </cell>
          <cell r="C143" t="str">
            <v xml:space="preserve">Contributi e trasferimenti  a unioni di comuni </v>
          </cell>
        </row>
        <row r="144">
          <cell r="B144" t="str">
            <v>U4106</v>
          </cell>
          <cell r="C144" t="str">
            <v>Contributi e trasferimenti  a comunitÓ montane</v>
          </cell>
        </row>
        <row r="145">
          <cell r="B145" t="str">
            <v>U4107</v>
          </cell>
          <cell r="C145" t="str">
            <v>Contributi e trasferimenti  ad aziende sanitarie</v>
          </cell>
        </row>
        <row r="146">
          <cell r="B146" t="str">
            <v>U4108</v>
          </cell>
          <cell r="C146" t="str">
            <v>Contributi e trasferimenti  ad aziende ospedaliere</v>
          </cell>
        </row>
        <row r="147">
          <cell r="B147" t="str">
            <v>U4109</v>
          </cell>
          <cell r="C147" t="str">
            <v>Contributi e trasferimenti  a policlinici univeristari</v>
          </cell>
        </row>
        <row r="148">
          <cell r="B148" t="str">
            <v>U4110</v>
          </cell>
          <cell r="C148" t="str">
            <v>Contributi e trasferimenti  ad IRCCS pubblici - Fondazioni IRCCS</v>
          </cell>
        </row>
        <row r="149">
          <cell r="B149" t="str">
            <v>U4111</v>
          </cell>
          <cell r="C149" t="str">
            <v>Contributi e trasferimenti  a Istituti Zooprofilattici sperimentali</v>
          </cell>
        </row>
        <row r="150">
          <cell r="B150" t="str">
            <v>U4112</v>
          </cell>
          <cell r="C150" t="str">
            <v>Contributi e trasferimenti  a Enti di previdenza</v>
          </cell>
        </row>
        <row r="151">
          <cell r="B151" t="str">
            <v>U4113</v>
          </cell>
          <cell r="C151" t="str">
            <v>Contributi e trasferimenti  a Enti di ricerca</v>
          </cell>
        </row>
        <row r="152">
          <cell r="B152" t="str">
            <v>U4114</v>
          </cell>
          <cell r="C152" t="str">
            <v>Contributi e trasferimenti  a Camere di commercio</v>
          </cell>
        </row>
        <row r="153">
          <cell r="B153" t="str">
            <v>U4115</v>
          </cell>
          <cell r="C153" t="str">
            <v>Contributi e trasferimenti  a AutoritÓ portuali</v>
          </cell>
        </row>
        <row r="154">
          <cell r="B154" t="str">
            <v>U4117</v>
          </cell>
          <cell r="C154" t="str">
            <v>Contributi e trasferimenti  a UniversitÓ</v>
          </cell>
        </row>
        <row r="155">
          <cell r="B155" t="str">
            <v>U4118</v>
          </cell>
          <cell r="C155" t="str">
            <v>Contributi e trasferimenti  a Enti Parco Nazionali</v>
          </cell>
        </row>
        <row r="156">
          <cell r="B156" t="str">
            <v>U4119</v>
          </cell>
          <cell r="C156" t="str">
            <v>Contributi e trasferimenti  a ARPA</v>
          </cell>
        </row>
        <row r="157">
          <cell r="B157" t="str">
            <v>U4120</v>
          </cell>
          <cell r="C157" t="str">
            <v>Contributi e trasferimenti  a enti regionali</v>
          </cell>
        </row>
        <row r="158">
          <cell r="B158" t="str">
            <v>U4198</v>
          </cell>
          <cell r="C158" t="str">
            <v>Contributi e trasferimenti  a altre Amministrazioni Pubbliche</v>
          </cell>
        </row>
        <row r="159">
          <cell r="B159" t="str">
            <v>U4199</v>
          </cell>
          <cell r="C159" t="str">
            <v xml:space="preserve">Contributi e trasferimenti  a  Amministrazioni Pubbliche derivanti da sopravvenienze </v>
          </cell>
        </row>
        <row r="160">
          <cell r="B160" t="str">
            <v>U4200</v>
          </cell>
        </row>
        <row r="161">
          <cell r="B161" t="str">
            <v>U4201</v>
          </cell>
          <cell r="C161" t="str">
            <v xml:space="preserve">Contributi e trasferimenti   a altre imprese </v>
          </cell>
        </row>
        <row r="162">
          <cell r="B162" t="str">
            <v>U4202</v>
          </cell>
          <cell r="C162" t="str">
            <v>Contributi e trasferimenti  a famiglie</v>
          </cell>
        </row>
        <row r="163">
          <cell r="B163" t="str">
            <v>U4203</v>
          </cell>
          <cell r="C163" t="str">
            <v>Contributi e trasferimenti  a istituzioni sociali private</v>
          </cell>
        </row>
        <row r="164">
          <cell r="B164" t="str">
            <v>U4204</v>
          </cell>
          <cell r="C164" t="str">
            <v>Contributi a societÓ partecipate e/o soggetti privati dipendenti dalla Regione</v>
          </cell>
        </row>
        <row r="165">
          <cell r="B165" t="str">
            <v>U4205</v>
          </cell>
          <cell r="C165" t="str">
            <v>Contributi a societÓ partecipate e/o soggetti privati dipendenti dell'azienda</v>
          </cell>
        </row>
        <row r="166">
          <cell r="B166" t="str">
            <v>U4299</v>
          </cell>
          <cell r="C166" t="str">
            <v xml:space="preserve">Contributi e trasferimenti  a  soggetti privati derivanti da sopravvenienze </v>
          </cell>
        </row>
        <row r="167">
          <cell r="B167" t="str">
            <v>U4301</v>
          </cell>
        </row>
        <row r="168">
          <cell r="B168" t="str">
            <v>U4302</v>
          </cell>
        </row>
        <row r="169">
          <cell r="B169" t="str">
            <v>U4303</v>
          </cell>
        </row>
        <row r="170">
          <cell r="B170" t="str">
            <v>U4304</v>
          </cell>
        </row>
        <row r="171">
          <cell r="B171" t="str">
            <v>U5101</v>
          </cell>
          <cell r="C171" t="str">
            <v>Concorsi, recuperi e rimborsi  a Amministrazioni Pubbliche</v>
          </cell>
        </row>
        <row r="172">
          <cell r="B172" t="str">
            <v>U5102</v>
          </cell>
          <cell r="C172" t="str">
            <v>Pagamenti IVA ai fornitori per IVA detraibile</v>
          </cell>
        </row>
        <row r="173">
          <cell r="B173" t="str">
            <v>U5103</v>
          </cell>
          <cell r="C173" t="str">
            <v>Altri concorsi, recuperi e rimborsi a soggetti privati</v>
          </cell>
        </row>
        <row r="174">
          <cell r="B174" t="str">
            <v>U5104</v>
          </cell>
        </row>
        <row r="175">
          <cell r="B175" t="str">
            <v>U5105</v>
          </cell>
        </row>
        <row r="176">
          <cell r="B176" t="str">
            <v>U5106</v>
          </cell>
        </row>
        <row r="177">
          <cell r="B177" t="str">
            <v>U5107</v>
          </cell>
        </row>
        <row r="178">
          <cell r="B178" t="str">
            <v>U5108</v>
          </cell>
        </row>
        <row r="179">
          <cell r="B179" t="str">
            <v>U5109</v>
          </cell>
        </row>
        <row r="180">
          <cell r="B180" t="str">
            <v>U5110</v>
          </cell>
        </row>
        <row r="181">
          <cell r="B181" t="str">
            <v>U5111</v>
          </cell>
        </row>
        <row r="182">
          <cell r="B182" t="str">
            <v>U5112</v>
          </cell>
        </row>
        <row r="183">
          <cell r="B183" t="str">
            <v>U5113</v>
          </cell>
        </row>
        <row r="184">
          <cell r="B184" t="str">
            <v>U5114</v>
          </cell>
        </row>
        <row r="185">
          <cell r="B185" t="str">
            <v>U5115</v>
          </cell>
        </row>
        <row r="186">
          <cell r="B186" t="str">
            <v>U5116</v>
          </cell>
        </row>
        <row r="187">
          <cell r="B187" t="str">
            <v>U5117</v>
          </cell>
        </row>
        <row r="188">
          <cell r="B188" t="str">
            <v>U5118</v>
          </cell>
        </row>
        <row r="189">
          <cell r="B189" t="str">
            <v>U5119</v>
          </cell>
        </row>
        <row r="190">
          <cell r="B190" t="str">
            <v>U5120</v>
          </cell>
        </row>
        <row r="191">
          <cell r="B191" t="str">
            <v>U5121</v>
          </cell>
        </row>
        <row r="192">
          <cell r="B192" t="str">
            <v>U5199</v>
          </cell>
        </row>
        <row r="193">
          <cell r="B193" t="str">
            <v>U5201</v>
          </cell>
          <cell r="C193" t="str">
            <v xml:space="preserve">Noleggi </v>
          </cell>
        </row>
        <row r="194">
          <cell r="B194" t="str">
            <v>U5202</v>
          </cell>
          <cell r="C194" t="str">
            <v xml:space="preserve">Locazioni </v>
          </cell>
        </row>
        <row r="195">
          <cell r="B195" t="str">
            <v>U5203</v>
          </cell>
          <cell r="C195" t="str">
            <v xml:space="preserve">Leasing operativo </v>
          </cell>
        </row>
        <row r="196">
          <cell r="B196" t="str">
            <v>U5204</v>
          </cell>
          <cell r="C196" t="str">
            <v>Leasing finanziario</v>
          </cell>
        </row>
        <row r="197">
          <cell r="B197" t="str">
            <v>U5205</v>
          </cell>
          <cell r="C197" t="str">
            <v xml:space="preserve">Licenze software  </v>
          </cell>
        </row>
        <row r="198">
          <cell r="B198" t="str">
            <v>U5206</v>
          </cell>
          <cell r="C198" t="str">
            <v>Altre forme di godimento di beni di terzi</v>
          </cell>
        </row>
        <row r="199">
          <cell r="B199" t="str">
            <v>U5301</v>
          </cell>
          <cell r="C199" t="str">
            <v>Interessi passivi a Amministrazioni pubbliche</v>
          </cell>
        </row>
        <row r="200">
          <cell r="B200" t="str">
            <v>U5302</v>
          </cell>
          <cell r="C200" t="str">
            <v xml:space="preserve"> Interessi passivi a Cassa depositi e prestiti - gestione Tesoro</v>
          </cell>
        </row>
        <row r="201">
          <cell r="B201" t="str">
            <v>U5303</v>
          </cell>
          <cell r="C201" t="str">
            <v xml:space="preserve"> Interessi passivi a Cassa depositi e prestiti - gestione CDP spa</v>
          </cell>
        </row>
        <row r="202">
          <cell r="B202" t="str">
            <v>U5304</v>
          </cell>
          <cell r="C202" t="str">
            <v>Interessi passivi per anticipazioni di cassa</v>
          </cell>
        </row>
        <row r="203">
          <cell r="B203" t="str">
            <v>U5305</v>
          </cell>
          <cell r="C203" t="str">
            <v xml:space="preserve">Interessi su mutui </v>
          </cell>
        </row>
        <row r="204">
          <cell r="B204" t="str">
            <v>U5306</v>
          </cell>
          <cell r="C204" t="str">
            <v>Interessi passivi v/fornitori</v>
          </cell>
        </row>
        <row r="205">
          <cell r="B205" t="str">
            <v>U5307</v>
          </cell>
          <cell r="C205" t="str">
            <v>Oneri derivanti da operazioni di cartolarizzazione</v>
          </cell>
        </row>
        <row r="206">
          <cell r="B206" t="str">
            <v>U5308</v>
          </cell>
          <cell r="C206" t="str">
            <v>Altri oneri finanziari</v>
          </cell>
        </row>
        <row r="207">
          <cell r="B207" t="str">
            <v>U5401</v>
          </cell>
          <cell r="C207" t="str">
            <v>IRAP</v>
          </cell>
        </row>
        <row r="208">
          <cell r="B208" t="str">
            <v>U5402</v>
          </cell>
          <cell r="C208" t="str">
            <v>IRES</v>
          </cell>
        </row>
        <row r="209">
          <cell r="B209" t="str">
            <v>U5404</v>
          </cell>
          <cell r="C209" t="str">
            <v>I.V.A.</v>
          </cell>
        </row>
        <row r="210">
          <cell r="B210" t="str">
            <v>U5499</v>
          </cell>
          <cell r="C210" t="str">
            <v xml:space="preserve">Altri tributi </v>
          </cell>
        </row>
        <row r="211">
          <cell r="B211" t="str">
            <v>U5501</v>
          </cell>
          <cell r="C211" t="str">
            <v>Costituzione di fondi per il servizio economato in contanti</v>
          </cell>
        </row>
        <row r="212">
          <cell r="B212" t="str">
            <v>U5502</v>
          </cell>
          <cell r="C212" t="str">
            <v>Acquisti di beni e servizi con i fondi economali</v>
          </cell>
        </row>
        <row r="213">
          <cell r="B213" t="str">
            <v>U5503</v>
          </cell>
          <cell r="C213" t="str">
            <v>IndennitÓ e rimborso spese  ed Oneri sociali per gli organi direttivi e Collegio sindacale</v>
          </cell>
        </row>
        <row r="214">
          <cell r="B214" t="str">
            <v>U5504</v>
          </cell>
          <cell r="C214" t="str">
            <v>Commissioni e Comitati</v>
          </cell>
        </row>
        <row r="215">
          <cell r="B215" t="str">
            <v>U5505</v>
          </cell>
          <cell r="C215" t="str">
            <v>Borse di studio</v>
          </cell>
        </row>
        <row r="216">
          <cell r="B216" t="str">
            <v>U5506</v>
          </cell>
          <cell r="C216" t="str">
            <v xml:space="preserve">Ritenute erariali su indennitÓ a organi istituzionali e altri compensi </v>
          </cell>
        </row>
        <row r="217">
          <cell r="B217" t="str">
            <v>U5507</v>
          </cell>
          <cell r="C217" t="str">
            <v xml:space="preserve">Contributi previdenziali e assistenziali su indennitÓ a organi istituzionali e altri compensi </v>
          </cell>
        </row>
        <row r="218">
          <cell r="B218" t="str">
            <v>U5508</v>
          </cell>
          <cell r="C218" t="str">
            <v>Premi di operositÓ medici SUMAI</v>
          </cell>
        </row>
        <row r="219">
          <cell r="B219" t="str">
            <v>U5509</v>
          </cell>
          <cell r="C219" t="str">
            <v xml:space="preserve">Altre ritenute  per conto di terzi su indennitÓ a organi istituzionali e altri compensi </v>
          </cell>
        </row>
        <row r="220">
          <cell r="B220" t="str">
            <v>U5510</v>
          </cell>
          <cell r="C220" t="str">
            <v xml:space="preserve">Ritenute previdenziali ed assistenziali a carico degli organi istituzionali </v>
          </cell>
        </row>
        <row r="221">
          <cell r="B221" t="str">
            <v>U5597</v>
          </cell>
          <cell r="C221" t="str">
            <v>Risarcimenti danni autoassicurati</v>
          </cell>
        </row>
        <row r="222">
          <cell r="B222" t="str">
            <v>U5598</v>
          </cell>
          <cell r="C222" t="str">
            <v>Altri oneri  della gestione corrente</v>
          </cell>
        </row>
        <row r="223">
          <cell r="B223" t="str">
            <v>U5599</v>
          </cell>
          <cell r="C223" t="str">
            <v xml:space="preserve">Altre spese correnti derivanti da sopravvenienze </v>
          </cell>
        </row>
        <row r="224">
          <cell r="B224" t="str">
            <v>U6100</v>
          </cell>
        </row>
        <row r="225">
          <cell r="B225" t="str">
            <v>U6101</v>
          </cell>
          <cell r="C225" t="str">
            <v>Terreni e giacimenti</v>
          </cell>
        </row>
        <row r="226">
          <cell r="B226" t="str">
            <v>U6102</v>
          </cell>
          <cell r="C226" t="str">
            <v xml:space="preserve">Fabbricati </v>
          </cell>
        </row>
        <row r="227">
          <cell r="B227" t="str">
            <v>U6103</v>
          </cell>
          <cell r="C227" t="str">
            <v>Impianti e macchinari</v>
          </cell>
        </row>
        <row r="228">
          <cell r="B228" t="str">
            <v>U6104</v>
          </cell>
          <cell r="C228" t="str">
            <v>Attrezzature sanitarie e scientifiche</v>
          </cell>
        </row>
        <row r="229">
          <cell r="B229" t="str">
            <v>U6105</v>
          </cell>
          <cell r="C229" t="str">
            <v>Mobili e arredi</v>
          </cell>
        </row>
        <row r="230">
          <cell r="B230" t="str">
            <v>U6106</v>
          </cell>
          <cell r="C230" t="str">
            <v>Automezzi</v>
          </cell>
        </row>
        <row r="231">
          <cell r="B231" t="str">
            <v>U6199</v>
          </cell>
          <cell r="C231" t="str">
            <v>Altri beni materiali</v>
          </cell>
        </row>
        <row r="232">
          <cell r="B232" t="str">
            <v>U6200</v>
          </cell>
          <cell r="C232" t="str">
            <v>Immobilizzazioni immateriali</v>
          </cell>
        </row>
        <row r="233">
          <cell r="B233" t="str">
            <v>U6300</v>
          </cell>
        </row>
        <row r="234">
          <cell r="B234" t="str">
            <v>U6301</v>
          </cell>
          <cell r="C234" t="str">
            <v xml:space="preserve">Conferimenti di capitali </v>
          </cell>
        </row>
        <row r="235">
          <cell r="B235" t="str">
            <v>U6302</v>
          </cell>
          <cell r="C235" t="str">
            <v xml:space="preserve">Partecipazioni azionarie </v>
          </cell>
        </row>
        <row r="236">
          <cell r="B236" t="str">
            <v>U6303</v>
          </cell>
          <cell r="C236" t="str">
            <v>Titoli di  Stato</v>
          </cell>
        </row>
        <row r="237">
          <cell r="B237" t="str">
            <v>U6399</v>
          </cell>
          <cell r="C237" t="str">
            <v>Altri titoli</v>
          </cell>
        </row>
        <row r="238">
          <cell r="B238" t="str">
            <v>U6400</v>
          </cell>
        </row>
        <row r="239">
          <cell r="B239" t="str">
            <v>U6420</v>
          </cell>
        </row>
        <row r="240">
          <cell r="B240" t="str">
            <v>U6430</v>
          </cell>
        </row>
        <row r="241">
          <cell r="B241" t="str">
            <v>U6450</v>
          </cell>
        </row>
        <row r="242">
          <cell r="B242" t="str">
            <v>U6460</v>
          </cell>
        </row>
        <row r="243">
          <cell r="B243" t="str">
            <v>U6500</v>
          </cell>
        </row>
        <row r="244">
          <cell r="B244" t="str">
            <v>U6910</v>
          </cell>
        </row>
        <row r="245">
          <cell r="B245" t="str">
            <v>U6911</v>
          </cell>
        </row>
        <row r="246">
          <cell r="B246" t="str">
            <v>U6912</v>
          </cell>
        </row>
        <row r="247">
          <cell r="B247" t="str">
            <v>U7100</v>
          </cell>
          <cell r="C247" t="str">
            <v>Versamenti a conti bancari di deposito</v>
          </cell>
        </row>
        <row r="248">
          <cell r="B248" t="str">
            <v>U7200</v>
          </cell>
          <cell r="C248" t="str">
            <v>Versamenti ai conti di tesoreria unica relativi alle gestioni stralcio e alla spesa in conto capitale</v>
          </cell>
        </row>
        <row r="249">
          <cell r="B249" t="str">
            <v>U7201</v>
          </cell>
        </row>
        <row r="250">
          <cell r="B250" t="str">
            <v>U7202</v>
          </cell>
        </row>
        <row r="251">
          <cell r="B251" t="str">
            <v>U7300</v>
          </cell>
          <cell r="C251" t="str">
            <v>Depositi per spese contrattuali</v>
          </cell>
        </row>
        <row r="252">
          <cell r="B252" t="str">
            <v>U7400</v>
          </cell>
          <cell r="C252" t="str">
            <v>Depositi cauzionali</v>
          </cell>
        </row>
        <row r="253">
          <cell r="B253" t="str">
            <v>U7420</v>
          </cell>
          <cell r="C253" t="str">
            <v>Acconti a terzi (fornitori, farmacie, ecc.)</v>
          </cell>
        </row>
        <row r="254">
          <cell r="B254" t="str">
            <v>U7430</v>
          </cell>
          <cell r="C254" t="str">
            <v>Restituzione acconti e  anticipazioni erogate dalla Regione/Provincia autonoma</v>
          </cell>
        </row>
        <row r="255">
          <cell r="B255" t="str">
            <v>U7450</v>
          </cell>
          <cell r="C255" t="str">
            <v>Mandati provvisori per le spese di personale</v>
          </cell>
        </row>
        <row r="256">
          <cell r="B256" t="str">
            <v>U7460</v>
          </cell>
          <cell r="C256" t="str">
            <v>Emissione ordini di accreditamento ai funzionari delegati</v>
          </cell>
        </row>
        <row r="257">
          <cell r="B257" t="str">
            <v>U7500</v>
          </cell>
          <cell r="C257" t="str">
            <v>Altre operazioni finanziarie</v>
          </cell>
        </row>
        <row r="258">
          <cell r="B258" t="str">
            <v>U7910</v>
          </cell>
          <cell r="C258" t="str">
            <v>Ritenute erariali</v>
          </cell>
        </row>
        <row r="259">
          <cell r="B259" t="str">
            <v>U7911</v>
          </cell>
          <cell r="C259" t="str">
            <v>Ritenute previdenziali e assistenziali al personale</v>
          </cell>
        </row>
        <row r="260">
          <cell r="B260" t="str">
            <v>U7912</v>
          </cell>
          <cell r="C260" t="str">
            <v>Altre ritenute al personale per conto di terzi</v>
          </cell>
        </row>
        <row r="261">
          <cell r="B261" t="str">
            <v>U8100</v>
          </cell>
          <cell r="C261" t="str">
            <v>Rimborso anticipazioni di cassa</v>
          </cell>
        </row>
        <row r="262">
          <cell r="B262" t="str">
            <v>U8201</v>
          </cell>
          <cell r="C262" t="str">
            <v>Rimborso mutui  a Cassa depositi e prestiti - gestione Tesoro</v>
          </cell>
        </row>
        <row r="263">
          <cell r="B263" t="str">
            <v>U8202</v>
          </cell>
          <cell r="C263" t="str">
            <v>Rimborso mutui  a Cassa depositi e prestiti - gestione CDP spa</v>
          </cell>
        </row>
        <row r="264">
          <cell r="B264" t="str">
            <v>U8300</v>
          </cell>
          <cell r="C264" t="str">
            <v>Rimborso mutui e prestiti  ad altri soggetti</v>
          </cell>
        </row>
        <row r="265">
          <cell r="B265" t="str">
            <v>U9997</v>
          </cell>
          <cell r="C265" t="str">
            <v>PAGAMENTI DA REGOLARIZZARE PER PIGNORAMENTI (pagamenti codificati dal cassiere)</v>
          </cell>
        </row>
        <row r="266">
          <cell r="B266" t="str">
            <v>U9998</v>
          </cell>
          <cell r="C266" t="str">
            <v>PAGAMENTI DA REGOLARIZZARE DERIVANTI DAL RIMBORSO DELLE ANTICIPAZIONI DI CASSA (pagamenti codificati dal cassiere)</v>
          </cell>
        </row>
        <row r="267">
          <cell r="B267" t="str">
            <v>U9999</v>
          </cell>
          <cell r="C267" t="str">
            <v>ALTRI PAGAMENTI DA REGOLARIZZARE (pagamenti codificati dal cassiere)</v>
          </cell>
        </row>
      </sheetData>
      <sheetData sheetId="4">
        <row r="1">
          <cell r="H1" t="str">
            <v>Data reg.</v>
          </cell>
          <cell r="I1" t="str">
            <v>Descrizione</v>
          </cell>
        </row>
        <row r="2">
          <cell r="H2">
            <v>45012</v>
          </cell>
          <cell r="I2" t="str">
            <v>FATT N. R2300776E, R2300796E</v>
          </cell>
        </row>
        <row r="3">
          <cell r="H3">
            <v>45012</v>
          </cell>
          <cell r="I3" t="str">
            <v>Rif. ordinativo annullato: D-UO-2023-1</v>
          </cell>
        </row>
        <row r="4">
          <cell r="G4" t="str">
            <v>D-UO01-2023-100089</v>
          </cell>
          <cell r="H4">
            <v>44987</v>
          </cell>
          <cell r="I4" t="str">
            <v>FATT N. 019959-S</v>
          </cell>
        </row>
        <row r="5">
          <cell r="G5" t="str">
            <v>D-UO01-2023-100090</v>
          </cell>
          <cell r="H5">
            <v>44987</v>
          </cell>
          <cell r="I5" t="str">
            <v>INPS 12/2022 cococo</v>
          </cell>
        </row>
        <row r="6">
          <cell r="G6" t="str">
            <v>D-UO01-2023-100091</v>
          </cell>
          <cell r="H6">
            <v>44987</v>
          </cell>
          <cell r="I6" t="str">
            <v>INPS 12/2022</v>
          </cell>
        </row>
        <row r="7">
          <cell r="G7" t="str">
            <v>D-UO01-2023-100092</v>
          </cell>
          <cell r="H7">
            <v>44987</v>
          </cell>
          <cell r="I7" t="str">
            <v>IRAP 12/2022</v>
          </cell>
        </row>
        <row r="8">
          <cell r="G8" t="str">
            <v>D-UO01-2023-100093</v>
          </cell>
          <cell r="H8">
            <v>44992</v>
          </cell>
          <cell r="I8" t="str">
            <v>FATTT N. FATTPA2_23 DEL 11/01/23</v>
          </cell>
        </row>
        <row r="9">
          <cell r="G9" t="str">
            <v>D-UO01-2023-100094</v>
          </cell>
          <cell r="H9">
            <v>44992</v>
          </cell>
          <cell r="I9" t="str">
            <v>FATT N. 00192/PA, 000323/PA</v>
          </cell>
        </row>
        <row r="10">
          <cell r="H10">
            <v>44992</v>
          </cell>
          <cell r="I10" t="str">
            <v>Utenze varie</v>
          </cell>
        </row>
        <row r="11">
          <cell r="H11">
            <v>44992</v>
          </cell>
          <cell r="I11" t="str">
            <v>Rif. ordinativo annullato: D-UO01-2023-100095</v>
          </cell>
        </row>
        <row r="12">
          <cell r="G12" t="str">
            <v>D-UO01-2023-100097</v>
          </cell>
          <cell r="H12">
            <v>44992</v>
          </cell>
          <cell r="I12" t="str">
            <v>Utenze varie</v>
          </cell>
        </row>
        <row r="13">
          <cell r="G13" t="str">
            <v>D-UO01-2023-100098</v>
          </cell>
          <cell r="H13">
            <v>44992</v>
          </cell>
          <cell r="I13" t="str">
            <v>Utenze varie</v>
          </cell>
        </row>
        <row r="14">
          <cell r="G14" t="str">
            <v>D-UO01-2023-100099</v>
          </cell>
          <cell r="H14">
            <v>44992</v>
          </cell>
          <cell r="I14" t="str">
            <v>Greco Antonio RIF. SIN. INR/1NR-19-4</v>
          </cell>
        </row>
        <row r="15">
          <cell r="G15" t="str">
            <v>D-UO01-2023-100100</v>
          </cell>
          <cell r="H15">
            <v>44992</v>
          </cell>
          <cell r="I15" t="str">
            <v>Picchio Mario RIF. SIN. INO-19-7</v>
          </cell>
        </row>
        <row r="16">
          <cell r="G16" t="str">
            <v>D-UO01-2023-100101</v>
          </cell>
          <cell r="H16">
            <v>44992</v>
          </cell>
          <cell r="I16" t="str">
            <v>IVA SPLIT 12/2022</v>
          </cell>
        </row>
        <row r="17">
          <cell r="G17" t="str">
            <v>D-UO01-2023-100102</v>
          </cell>
          <cell r="H17">
            <v>44993</v>
          </cell>
          <cell r="I17" t="str">
            <v>CIG. 81117858BD - RCT 1 SEMESTRE 2023</v>
          </cell>
        </row>
        <row r="18">
          <cell r="G18" t="str">
            <v>D-UO01-2023-100103</v>
          </cell>
          <cell r="H18">
            <v>44994</v>
          </cell>
          <cell r="I18" t="str">
            <v>Contributi 12/2022</v>
          </cell>
        </row>
        <row r="19">
          <cell r="G19" t="str">
            <v>D-UO01-2023-100104</v>
          </cell>
          <cell r="H19">
            <v>44994</v>
          </cell>
          <cell r="I19" t="str">
            <v>Contributi 12/2022</v>
          </cell>
        </row>
        <row r="20">
          <cell r="G20" t="str">
            <v>D-UO01-2023-100105</v>
          </cell>
          <cell r="H20">
            <v>44994</v>
          </cell>
          <cell r="I20" t="str">
            <v>Contributi non obblig. 12/2022</v>
          </cell>
        </row>
        <row r="21">
          <cell r="G21" t="str">
            <v>D-UO01-2023-100106</v>
          </cell>
          <cell r="H21">
            <v>44999</v>
          </cell>
          <cell r="I21" t="str">
            <v>FATT N. 014/392 DEL 30/01/23</v>
          </cell>
        </row>
        <row r="22">
          <cell r="G22" t="str">
            <v>D-UO01-2023-100107</v>
          </cell>
          <cell r="H22">
            <v>44999</v>
          </cell>
          <cell r="I22" t="str">
            <v>FATT N. 23V3000524, 23V3000531, 532, 534 DEL 31/01/23</v>
          </cell>
        </row>
        <row r="23">
          <cell r="G23" t="str">
            <v>D-UO01-2023-100108</v>
          </cell>
          <cell r="H23">
            <v>44999</v>
          </cell>
          <cell r="I23" t="str">
            <v>FATT N. VE001772023 DEL 31/01/23</v>
          </cell>
        </row>
        <row r="24">
          <cell r="G24" t="str">
            <v>D-UO01-2023-100109</v>
          </cell>
          <cell r="H24">
            <v>45000</v>
          </cell>
          <cell r="I24" t="str">
            <v>Avviso addebito n. 30320220001836987000</v>
          </cell>
        </row>
        <row r="25">
          <cell r="G25" t="str">
            <v>D-UO01-2023-100110</v>
          </cell>
          <cell r="H25">
            <v>45000</v>
          </cell>
          <cell r="I25" t="str">
            <v>Rimborso spese membro collegio sindacale mar 2023</v>
          </cell>
        </row>
        <row r="26">
          <cell r="G26" t="str">
            <v>D-UO01-2023-100111</v>
          </cell>
          <cell r="H26">
            <v>45001</v>
          </cell>
          <cell r="I26" t="str">
            <v>FATT N. 3 DEL 10/01/23</v>
          </cell>
        </row>
        <row r="27">
          <cell r="G27" t="str">
            <v>D-UO01-2023-100112</v>
          </cell>
          <cell r="H27">
            <v>45001</v>
          </cell>
          <cell r="I27" t="str">
            <v>FATT N. 67 DEL 06/02/23</v>
          </cell>
        </row>
        <row r="28">
          <cell r="G28" t="str">
            <v>D-UO01-2023-100113</v>
          </cell>
          <cell r="H28">
            <v>45001</v>
          </cell>
          <cell r="I28" t="str">
            <v>Stipendi 01/2023</v>
          </cell>
        </row>
        <row r="29">
          <cell r="G29" t="str">
            <v>D-UO01-2023-100114</v>
          </cell>
          <cell r="H29">
            <v>45001</v>
          </cell>
          <cell r="I29" t="str">
            <v>CHIAVE XXX3200100204480420XXX COD. CONTR. 102 PICCOLI PRESTITI gen 2023</v>
          </cell>
        </row>
        <row r="30">
          <cell r="G30" t="str">
            <v>D-UO01-2023-100115</v>
          </cell>
          <cell r="H30">
            <v>45001</v>
          </cell>
          <cell r="I30" t="str">
            <v>CHIAVE XXX3200100204480420XXX COD. CONTR. 102 PICCOLI PRESTITI gen 2023</v>
          </cell>
        </row>
        <row r="31">
          <cell r="G31" t="str">
            <v>D-UO01-2023-100116</v>
          </cell>
          <cell r="H31">
            <v>45001</v>
          </cell>
          <cell r="I31" t="str">
            <v>Quota 01/2023</v>
          </cell>
        </row>
        <row r="32">
          <cell r="G32" t="str">
            <v>D-UO01-2023-100117</v>
          </cell>
          <cell r="H32">
            <v>45001</v>
          </cell>
          <cell r="I32" t="str">
            <v>Quota 01/2023</v>
          </cell>
        </row>
        <row r="33">
          <cell r="G33" t="str">
            <v>D-UO01-2023-100118</v>
          </cell>
          <cell r="H33">
            <v>45002</v>
          </cell>
          <cell r="I33" t="str">
            <v>Versamento quote 01/2023</v>
          </cell>
        </row>
        <row r="34">
          <cell r="G34" t="str">
            <v>D-UO01-2023-100119</v>
          </cell>
          <cell r="H34">
            <v>45002</v>
          </cell>
          <cell r="I34" t="str">
            <v>Versamento quote 01/2023</v>
          </cell>
        </row>
        <row r="35">
          <cell r="G35" t="str">
            <v>D-UO01-2023-100120</v>
          </cell>
          <cell r="H35">
            <v>45002</v>
          </cell>
          <cell r="I35" t="str">
            <v>Versamento quote 01/2023</v>
          </cell>
        </row>
        <row r="36">
          <cell r="G36" t="str">
            <v>D-UO01-2023-100121</v>
          </cell>
          <cell r="H36">
            <v>45005</v>
          </cell>
          <cell r="I36" t="str">
            <v xml:space="preserve">QUOTA ASSOCIATIVA INRCA ANNO 2023 </v>
          </cell>
        </row>
        <row r="37">
          <cell r="G37" t="str">
            <v>D-UO01-2023-100122</v>
          </cell>
          <cell r="H37">
            <v>45005</v>
          </cell>
          <cell r="I37" t="str">
            <v>QUOTA ASSOCIATIVA INRCA 2023</v>
          </cell>
        </row>
        <row r="38">
          <cell r="G38" t="str">
            <v>D-UO01-2023-100123</v>
          </cell>
          <cell r="H38">
            <v>45006</v>
          </cell>
          <cell r="I38" t="str">
            <v>ACQUISTO BIGLIETTI  11/2022</v>
          </cell>
        </row>
        <row r="39">
          <cell r="G39" t="str">
            <v>D-UO01-2023-100124</v>
          </cell>
          <cell r="H39">
            <v>45006</v>
          </cell>
          <cell r="I39" t="str">
            <v>StIp. 01/2023</v>
          </cell>
        </row>
        <row r="40">
          <cell r="G40" t="str">
            <v>D-UO01-2023-100125</v>
          </cell>
          <cell r="H40">
            <v>45006</v>
          </cell>
          <cell r="I40" t="str">
            <v>StIp. 01/2023</v>
          </cell>
        </row>
        <row r="41">
          <cell r="G41" t="str">
            <v>D-UO01-2023-100126</v>
          </cell>
          <cell r="H41">
            <v>45006</v>
          </cell>
          <cell r="I41" t="str">
            <v>Stip. 01/2023</v>
          </cell>
        </row>
        <row r="42">
          <cell r="G42" t="str">
            <v>D-UO01-2023-100127</v>
          </cell>
          <cell r="H42">
            <v>45006</v>
          </cell>
          <cell r="I42" t="str">
            <v xml:space="preserve">Versamento quote 01/2023        </v>
          </cell>
        </row>
        <row r="43">
          <cell r="G43" t="str">
            <v>D-UO01-2023-100128</v>
          </cell>
          <cell r="H43">
            <v>45006</v>
          </cell>
          <cell r="I43" t="str">
            <v>Versamento quote 01/2023</v>
          </cell>
        </row>
        <row r="44">
          <cell r="G44" t="str">
            <v>D-UO01-2023-100129</v>
          </cell>
          <cell r="H44">
            <v>45006</v>
          </cell>
          <cell r="I44" t="str">
            <v>Versamento quote 01/2023</v>
          </cell>
        </row>
        <row r="45">
          <cell r="G45" t="str">
            <v>D-UO01-2023-100130</v>
          </cell>
          <cell r="H45">
            <v>45006</v>
          </cell>
          <cell r="I45" t="str">
            <v>Versamento quote 01/2023</v>
          </cell>
        </row>
        <row r="46">
          <cell r="G46" t="str">
            <v>D-UO01-2023-100131</v>
          </cell>
          <cell r="H46">
            <v>45006</v>
          </cell>
          <cell r="I46" t="str">
            <v>FATT N. 2023901819</v>
          </cell>
        </row>
        <row r="47">
          <cell r="G47" t="str">
            <v>D-UO01-2023-100132</v>
          </cell>
          <cell r="H47">
            <v>45006</v>
          </cell>
          <cell r="I47" t="str">
            <v>FATT N. 202330009262, 202330009263</v>
          </cell>
        </row>
        <row r="48">
          <cell r="G48" t="str">
            <v>D-UO01-2023-100133</v>
          </cell>
          <cell r="H48">
            <v>45006</v>
          </cell>
          <cell r="I48" t="str">
            <v>FATT N. 23-V.PA0013</v>
          </cell>
        </row>
        <row r="49">
          <cell r="G49" t="str">
            <v>D-UO01-2023-100134</v>
          </cell>
          <cell r="H49">
            <v>45006</v>
          </cell>
          <cell r="I49" t="str">
            <v xml:space="preserve">00204480420-20221101-20230131 </v>
          </cell>
        </row>
        <row r="50">
          <cell r="G50" t="str">
            <v>D-UO01-2023-100135</v>
          </cell>
          <cell r="H50">
            <v>45008</v>
          </cell>
          <cell r="I50" t="str">
            <v>Versamento quote 02/2023</v>
          </cell>
        </row>
        <row r="51">
          <cell r="G51" t="str">
            <v>D-UO01-2023-100136</v>
          </cell>
          <cell r="H51">
            <v>45008</v>
          </cell>
          <cell r="I51" t="str">
            <v>Versamento quote 02/2023</v>
          </cell>
        </row>
        <row r="52">
          <cell r="G52" t="str">
            <v>D-UO01-2023-100137</v>
          </cell>
          <cell r="H52">
            <v>45008</v>
          </cell>
          <cell r="I52" t="str">
            <v>Versamento quote 02/2023</v>
          </cell>
        </row>
        <row r="53">
          <cell r="G53" t="str">
            <v>D-UO01-2023-100138</v>
          </cell>
          <cell r="H53">
            <v>45008</v>
          </cell>
          <cell r="I53" t="str">
            <v>Versamento quote 02/2023</v>
          </cell>
        </row>
        <row r="54">
          <cell r="G54" t="str">
            <v>D-UO01-2023-100139</v>
          </cell>
          <cell r="H54">
            <v>45008</v>
          </cell>
          <cell r="I54" t="str">
            <v>Versamento quote 02/2023</v>
          </cell>
        </row>
        <row r="55">
          <cell r="G55" t="str">
            <v>D-UO01-2023-100140</v>
          </cell>
          <cell r="H55">
            <v>45008</v>
          </cell>
          <cell r="I55" t="str">
            <v>CHIAVE XXX3200200204480420XXX COD. CONTR. 102 PICCOLI PRESTITI FEB 2023</v>
          </cell>
        </row>
        <row r="56">
          <cell r="G56" t="str">
            <v>D-UO01-2023-100141</v>
          </cell>
          <cell r="H56">
            <v>45008</v>
          </cell>
          <cell r="I56" t="str">
            <v>CHIAVE XXX3200200204480420XXX COD. CONTR. 102 PICCOLI PRESTITI FEB 2023</v>
          </cell>
        </row>
        <row r="57">
          <cell r="G57" t="str">
            <v>D-UO01-2023-100142</v>
          </cell>
          <cell r="H57">
            <v>45008</v>
          </cell>
          <cell r="I57" t="str">
            <v>RIMBORSO</v>
          </cell>
        </row>
        <row r="58">
          <cell r="G58" t="str">
            <v>D-UO01-2023-100143</v>
          </cell>
          <cell r="H58">
            <v>45008</v>
          </cell>
          <cell r="I58" t="str">
            <v>Stipendi 02/2023</v>
          </cell>
        </row>
        <row r="59">
          <cell r="G59" t="str">
            <v>D-UO01-2023-100144</v>
          </cell>
          <cell r="H59">
            <v>45008</v>
          </cell>
          <cell r="I59" t="str">
            <v>Stipendi 02/2023 COCOCO</v>
          </cell>
        </row>
        <row r="60">
          <cell r="H60">
            <v>45012</v>
          </cell>
          <cell r="I60" t="str">
            <v>Versamento quote 02/2023</v>
          </cell>
        </row>
        <row r="61">
          <cell r="H61">
            <v>45012</v>
          </cell>
          <cell r="I61" t="str">
            <v>Rif. ordinativo annullato: D-UO01-2023-100145</v>
          </cell>
        </row>
        <row r="62">
          <cell r="G62" t="str">
            <v>D-UO01-2023-100147</v>
          </cell>
          <cell r="H62">
            <v>45012</v>
          </cell>
          <cell r="I62" t="str">
            <v>Versamento quote 02/2023</v>
          </cell>
        </row>
        <row r="63">
          <cell r="G63" t="str">
            <v>D-UO01-2023-100148</v>
          </cell>
          <cell r="H63">
            <v>45012</v>
          </cell>
          <cell r="I63" t="str">
            <v>Versamento quote 02/2023</v>
          </cell>
        </row>
        <row r="64">
          <cell r="G64" t="str">
            <v>D-UO01-2023-100149</v>
          </cell>
          <cell r="H64">
            <v>45012</v>
          </cell>
          <cell r="I64" t="str">
            <v>Versamento quote 02/2023</v>
          </cell>
        </row>
        <row r="65">
          <cell r="G65" t="str">
            <v>D-UO01-2023-100150</v>
          </cell>
          <cell r="H65">
            <v>45012</v>
          </cell>
          <cell r="I65" t="str">
            <v>FATT N. 306/2023/00 DEL 15/02/23</v>
          </cell>
        </row>
        <row r="66">
          <cell r="G66" t="str">
            <v>D-UO01-2023-100151</v>
          </cell>
          <cell r="H66">
            <v>45012</v>
          </cell>
          <cell r="I66" t="str">
            <v xml:space="preserve">FATT N. N44809 DECURTATA DELLA NOTA CREDITO N. N94032 CHE STORNAVA PARZ. FATT N. N42835_22 GIA' PAGATA. </v>
          </cell>
        </row>
        <row r="67">
          <cell r="G67" t="str">
            <v>D-UO01-2023-100152</v>
          </cell>
          <cell r="H67">
            <v>45013</v>
          </cell>
          <cell r="I67" t="str">
            <v>FISCO 12/2022</v>
          </cell>
        </row>
        <row r="68">
          <cell r="G68" t="str">
            <v>D-UO01-2023-100153</v>
          </cell>
          <cell r="H68">
            <v>45013</v>
          </cell>
          <cell r="I68" t="str">
            <v>PERSEO 12/2022</v>
          </cell>
        </row>
        <row r="69">
          <cell r="G69" t="str">
            <v>D-UO01-2023-100154</v>
          </cell>
          <cell r="H69">
            <v>45013</v>
          </cell>
          <cell r="I69" t="str">
            <v>ONAOSI II sem 2022</v>
          </cell>
        </row>
        <row r="70">
          <cell r="H70">
            <v>45014</v>
          </cell>
          <cell r="I70" t="str">
            <v>Pagamento n.003 2023 9000402551000</v>
          </cell>
        </row>
        <row r="71">
          <cell r="G71" t="str">
            <v>D-UO01-2023-100156</v>
          </cell>
          <cell r="H71">
            <v>45015</v>
          </cell>
          <cell r="I71" t="str">
            <v>Pagamento autodenuncia 01/2023</v>
          </cell>
        </row>
        <row r="72">
          <cell r="G72" t="str">
            <v>D-UO01-2023-100157</v>
          </cell>
          <cell r="H72">
            <v>45015</v>
          </cell>
          <cell r="I72" t="str">
            <v>Pagamento autodenuncia 02/2023</v>
          </cell>
        </row>
        <row r="73">
          <cell r="G73" t="str">
            <v>D-UO01-2023-100158</v>
          </cell>
          <cell r="H73">
            <v>45015</v>
          </cell>
          <cell r="I73" t="str">
            <v>FATT N. 01F020227110001468 DEL 23/12/22</v>
          </cell>
        </row>
        <row r="74">
          <cell r="G74" t="str">
            <v>D-UO01-2023-100159</v>
          </cell>
          <cell r="H74">
            <v>45015</v>
          </cell>
          <cell r="I74" t="str">
            <v>Utenze varie</v>
          </cell>
        </row>
        <row r="75">
          <cell r="G75" t="str">
            <v>D-UO01-2023-100160</v>
          </cell>
          <cell r="H75">
            <v>45015</v>
          </cell>
          <cell r="I75" t="str">
            <v>Utenze varie</v>
          </cell>
        </row>
        <row r="76">
          <cell r="G76" t="str">
            <v>D-UO01-2023-100161</v>
          </cell>
          <cell r="H76">
            <v>45016</v>
          </cell>
          <cell r="I76" t="str">
            <v>FATT N. 509/1 DEL 21/02/23</v>
          </cell>
        </row>
        <row r="77">
          <cell r="G77" t="str">
            <v>D-UO01-2023-100162</v>
          </cell>
          <cell r="H77">
            <v>45016</v>
          </cell>
          <cell r="I77" t="str">
            <v>FATT N. 12, 13 DEL 21/02/23</v>
          </cell>
        </row>
        <row r="78">
          <cell r="G78" t="str">
            <v>D-UO01-2023-100163</v>
          </cell>
          <cell r="H78">
            <v>45016</v>
          </cell>
          <cell r="I78" t="str">
            <v>FATT N. 0002110195 DEL 20/02/23</v>
          </cell>
        </row>
        <row r="79">
          <cell r="G79" t="str">
            <v>D-UO01-2023-100164</v>
          </cell>
          <cell r="H79">
            <v>45016</v>
          </cell>
          <cell r="I79" t="str">
            <v>Rimborso biglietti gen/feb 2023</v>
          </cell>
        </row>
        <row r="80">
          <cell r="G80" t="str">
            <v>D-UO24-2023-200075</v>
          </cell>
          <cell r="H80">
            <v>44987</v>
          </cell>
          <cell r="I80" t="str">
            <v>INPS 12/2022</v>
          </cell>
        </row>
        <row r="81">
          <cell r="G81" t="str">
            <v>D-UO24-2023-200076</v>
          </cell>
          <cell r="H81">
            <v>44987</v>
          </cell>
          <cell r="I81" t="str">
            <v>IRAP 12/2022</v>
          </cell>
        </row>
        <row r="82">
          <cell r="G82" t="str">
            <v>D-UO24-2023-200077</v>
          </cell>
          <cell r="H82">
            <v>44992</v>
          </cell>
          <cell r="I82" t="str">
            <v>Utenze varie</v>
          </cell>
        </row>
        <row r="83">
          <cell r="G83" t="str">
            <v>D-UO24-2023-200078</v>
          </cell>
          <cell r="H83">
            <v>44992</v>
          </cell>
          <cell r="I83" t="str">
            <v>FATT N. 000190/PA, 000324/PA</v>
          </cell>
        </row>
        <row r="84">
          <cell r="G84" t="str">
            <v>D-UO24-2023-200079</v>
          </cell>
          <cell r="H84">
            <v>44992</v>
          </cell>
          <cell r="I84" t="str">
            <v>Utenze varie</v>
          </cell>
        </row>
        <row r="85">
          <cell r="G85" t="str">
            <v>D-UO24-2023-200080</v>
          </cell>
          <cell r="H85">
            <v>44992</v>
          </cell>
          <cell r="I85" t="str">
            <v>IVA SPLIT 12/2022</v>
          </cell>
        </row>
        <row r="86">
          <cell r="G86" t="str">
            <v>D-UO24-2023-200081</v>
          </cell>
          <cell r="H86">
            <v>44993</v>
          </cell>
          <cell r="I86" t="str">
            <v>CIG. 81117858BD - RCT 1 SEMESTRE 2023</v>
          </cell>
        </row>
        <row r="87">
          <cell r="G87" t="str">
            <v>D-UO24-2023-200082</v>
          </cell>
          <cell r="H87">
            <v>44993</v>
          </cell>
          <cell r="I87" t="str">
            <v xml:space="preserve">Comp Mazzanti com140050 icom140008 </v>
          </cell>
        </row>
        <row r="88">
          <cell r="G88" t="str">
            <v>D-UO24-2023-200083</v>
          </cell>
          <cell r="H88">
            <v>44993</v>
          </cell>
          <cell r="I88" t="str">
            <v>Progetto di ricerca "PROMISING" Rimborso spese missione MI</v>
          </cell>
        </row>
        <row r="89">
          <cell r="G89" t="str">
            <v>D-UO24-2023-200084</v>
          </cell>
          <cell r="H89">
            <v>44993</v>
          </cell>
          <cell r="I89" t="str">
            <v>I-KASCADE compenso</v>
          </cell>
        </row>
        <row r="90">
          <cell r="G90" t="str">
            <v>D-UO24-2023-200085</v>
          </cell>
          <cell r="H90">
            <v>44994</v>
          </cell>
          <cell r="I90" t="str">
            <v>Contributi 12/2022</v>
          </cell>
        </row>
        <row r="91">
          <cell r="G91" t="str">
            <v>D-UO24-2023-200086</v>
          </cell>
          <cell r="H91">
            <v>44994</v>
          </cell>
          <cell r="I91" t="str">
            <v>Contributi 12/2022</v>
          </cell>
        </row>
        <row r="92">
          <cell r="G92" t="str">
            <v>D-UO24-2023-200087</v>
          </cell>
          <cell r="H92">
            <v>44994</v>
          </cell>
          <cell r="I92" t="str">
            <v>Progetto di ricerca "PROMISING" Rimborso missione</v>
          </cell>
        </row>
        <row r="93">
          <cell r="G93" t="str">
            <v>D-UO24-2023-200088</v>
          </cell>
          <cell r="H93">
            <v>44999</v>
          </cell>
          <cell r="I93" t="str">
            <v>PROGETTO RICERCA "COORD.NAZ.LE POLITICHE INVEC..." Rimborso missione Roma</v>
          </cell>
        </row>
        <row r="94">
          <cell r="G94" t="str">
            <v>D-UO24-2023-200089</v>
          </cell>
          <cell r="H94">
            <v>44999</v>
          </cell>
          <cell r="I94" t="str">
            <v>PROGETTO RICERCA "COORD.NAZ.LE POLITICHE INVEC..." Rimborso missione Roma</v>
          </cell>
        </row>
        <row r="95">
          <cell r="G95" t="str">
            <v>D-UO24-2023-200090</v>
          </cell>
          <cell r="H95">
            <v>44999</v>
          </cell>
          <cell r="I95" t="str">
            <v>FATT N. 28/S9,040/S9, 44/S9, 51/S9, 53/S9</v>
          </cell>
        </row>
        <row r="96">
          <cell r="G96" t="str">
            <v>D-UO24-2023-200091</v>
          </cell>
          <cell r="H96">
            <v>44999</v>
          </cell>
          <cell r="I96" t="str">
            <v>FATT N. 23FS001615</v>
          </cell>
        </row>
        <row r="97">
          <cell r="G97" t="str">
            <v>D-UO24-2023-200092</v>
          </cell>
          <cell r="H97">
            <v>44999</v>
          </cell>
          <cell r="I97" t="str">
            <v>FATT N. 23V3000525. 527, 529, 530  DEL 30/01/23</v>
          </cell>
        </row>
        <row r="98">
          <cell r="G98" t="str">
            <v>D-UO24-2023-200093</v>
          </cell>
          <cell r="H98">
            <v>44999</v>
          </cell>
          <cell r="I98" t="str">
            <v>FATT N. 052033062, 0052033142, 0052033320</v>
          </cell>
        </row>
        <row r="99">
          <cell r="G99" t="str">
            <v>D-UO24-2023-200094</v>
          </cell>
          <cell r="H99">
            <v>44999</v>
          </cell>
          <cell r="I99" t="str">
            <v>FATT N. F-25 DEL 01/02/23</v>
          </cell>
        </row>
        <row r="100">
          <cell r="G100" t="str">
            <v>D-UO24-2023-200095</v>
          </cell>
          <cell r="H100">
            <v>44999</v>
          </cell>
          <cell r="I100" t="str">
            <v>PROGETTO RICERCA "COORD.NAZ.LE POLITICHE INVEC..." Rimborso missione Roma</v>
          </cell>
        </row>
        <row r="101">
          <cell r="G101" t="str">
            <v>D-UO24-2023-200096</v>
          </cell>
          <cell r="H101">
            <v>45000</v>
          </cell>
          <cell r="I101" t="str">
            <v xml:space="preserve">Invoice n. 54598/2022 - PROGETTO DI RICERCA "IFOM" </v>
          </cell>
        </row>
        <row r="102">
          <cell r="G102" t="str">
            <v>D-UO24-2023-200097</v>
          </cell>
          <cell r="H102">
            <v>45000</v>
          </cell>
          <cell r="I102" t="str">
            <v>FATT N. 23-0-000002 DEL 30/01/23</v>
          </cell>
        </row>
        <row r="103">
          <cell r="G103" t="str">
            <v>D-UO24-2023-200098</v>
          </cell>
          <cell r="H103">
            <v>45001</v>
          </cell>
          <cell r="I103" t="str">
            <v>Stipendi 01/2023</v>
          </cell>
        </row>
        <row r="104">
          <cell r="G104" t="str">
            <v>D-UO24-2023-200099</v>
          </cell>
          <cell r="H104">
            <v>45001</v>
          </cell>
          <cell r="I104" t="str">
            <v>CHIAVE XXX3200100204480420XXX COD. CONTR. 102 PICCOLI PRESTITI gen 2023</v>
          </cell>
        </row>
        <row r="105">
          <cell r="G105" t="str">
            <v>D-UO24-2023-200100</v>
          </cell>
          <cell r="H105">
            <v>45002</v>
          </cell>
          <cell r="I105" t="str">
            <v xml:space="preserve">CHIAVE XXX3200100204480420XXX COD. CONTR. 102 PICCOLI PRESTITI gen 2023
</v>
          </cell>
        </row>
        <row r="106">
          <cell r="G106" t="str">
            <v>D-UO24-2023-200101</v>
          </cell>
          <cell r="H106">
            <v>45002</v>
          </cell>
          <cell r="I106" t="str">
            <v>INNFAMIGLIA- compenso saldo</v>
          </cell>
        </row>
        <row r="107">
          <cell r="G107" t="str">
            <v>D-UO24-2023-200102</v>
          </cell>
          <cell r="H107">
            <v>45005</v>
          </cell>
          <cell r="I107" t="str">
            <v>FATT N. 3/00MN-2568</v>
          </cell>
        </row>
        <row r="108">
          <cell r="G108" t="str">
            <v>D-UO24-2023-200103</v>
          </cell>
          <cell r="H108">
            <v>45006</v>
          </cell>
          <cell r="I108" t="str">
            <v>COMPENSO com180043</v>
          </cell>
        </row>
        <row r="109">
          <cell r="G109" t="str">
            <v>D-UO24-2023-200104</v>
          </cell>
          <cell r="H109">
            <v>45006</v>
          </cell>
          <cell r="I109" t="str">
            <v>StIp. 01/2023</v>
          </cell>
        </row>
        <row r="110">
          <cell r="G110" t="str">
            <v>D-UO24-2023-200105</v>
          </cell>
          <cell r="H110">
            <v>45006</v>
          </cell>
          <cell r="I110" t="str">
            <v>StIp. 01/2023</v>
          </cell>
        </row>
        <row r="111">
          <cell r="G111" t="str">
            <v>D-UO24-2023-200106</v>
          </cell>
          <cell r="H111">
            <v>45006</v>
          </cell>
          <cell r="I111" t="str">
            <v>StIp. 01/2023</v>
          </cell>
        </row>
        <row r="112">
          <cell r="G112" t="str">
            <v>D-UO24-2023-200107</v>
          </cell>
          <cell r="H112">
            <v>45006</v>
          </cell>
          <cell r="I112" t="str">
            <v>Stip. 01/2023</v>
          </cell>
        </row>
        <row r="113">
          <cell r="G113" t="str">
            <v>D-UO24-2023-200108</v>
          </cell>
          <cell r="H113">
            <v>45006</v>
          </cell>
          <cell r="I113" t="str">
            <v>Versamento quote 01/2023</v>
          </cell>
        </row>
        <row r="114">
          <cell r="G114" t="str">
            <v>D-UO24-2023-200109</v>
          </cell>
          <cell r="H114">
            <v>45006</v>
          </cell>
          <cell r="I114" t="str">
            <v>Versamento quote 01/2023</v>
          </cell>
        </row>
        <row r="115">
          <cell r="G115" t="str">
            <v>D-UO24-2023-200110</v>
          </cell>
          <cell r="H115">
            <v>45006</v>
          </cell>
          <cell r="I115" t="str">
            <v>Versamento quote 01/2023</v>
          </cell>
        </row>
        <row r="116">
          <cell r="G116" t="str">
            <v>D-UO24-2023-200111</v>
          </cell>
          <cell r="H116">
            <v>45006</v>
          </cell>
          <cell r="I116" t="str">
            <v>FATT N. 202330009258</v>
          </cell>
        </row>
        <row r="117">
          <cell r="G117" t="str">
            <v>D-UO24-2023-200112</v>
          </cell>
          <cell r="H117">
            <v>45006</v>
          </cell>
          <cell r="I117" t="str">
            <v>FATT N. 1023105529</v>
          </cell>
        </row>
        <row r="118">
          <cell r="G118" t="str">
            <v>D-UO24-2023-200113</v>
          </cell>
          <cell r="H118">
            <v>45006</v>
          </cell>
          <cell r="I118" t="str">
            <v>00204480420-20221101-20230131</v>
          </cell>
        </row>
        <row r="119">
          <cell r="G119" t="str">
            <v>D-UO24-2023-200114</v>
          </cell>
          <cell r="H119">
            <v>45008</v>
          </cell>
          <cell r="I119" t="str">
            <v>CHIAVE XXX3200200204480420XXX COD. CONTR. 102 PICCOLI PRESTITI FEB 2023</v>
          </cell>
        </row>
        <row r="120">
          <cell r="G120" t="str">
            <v>D-UO24-2023-200115</v>
          </cell>
          <cell r="H120">
            <v>45008</v>
          </cell>
          <cell r="I120" t="str">
            <v>CHIAVE XXX3200200204480420XXX COD. CONTR. 102 PICCOLI PRESTITI FEB 2023</v>
          </cell>
        </row>
        <row r="121">
          <cell r="G121" t="str">
            <v>D-UO24-2023-200116</v>
          </cell>
          <cell r="H121">
            <v>45008</v>
          </cell>
          <cell r="I121" t="str">
            <v>Stipendi 02/2023</v>
          </cell>
        </row>
        <row r="122">
          <cell r="G122" t="str">
            <v>D-UO24-2023-200117</v>
          </cell>
          <cell r="H122">
            <v>45008</v>
          </cell>
          <cell r="I122" t="str">
            <v>Stipendi 02/2023 COCOCO</v>
          </cell>
        </row>
        <row r="123">
          <cell r="G123" t="str">
            <v>D-UO24-2023-200118</v>
          </cell>
          <cell r="H123">
            <v>45012</v>
          </cell>
          <cell r="I123" t="str">
            <v>Versamento quote 02/2023</v>
          </cell>
        </row>
        <row r="124">
          <cell r="G124" t="str">
            <v>D-UO24-2023-200119</v>
          </cell>
          <cell r="H124">
            <v>45012</v>
          </cell>
          <cell r="I124" t="str">
            <v>Versamento quote 02/2023</v>
          </cell>
        </row>
        <row r="125">
          <cell r="G125" t="str">
            <v>D-UO24-2023-200120</v>
          </cell>
          <cell r="H125">
            <v>45012</v>
          </cell>
          <cell r="I125" t="str">
            <v>Versamento quote 02/2023</v>
          </cell>
        </row>
        <row r="126">
          <cell r="G126" t="str">
            <v>D-UO24-2023-200121</v>
          </cell>
          <cell r="H126">
            <v>45012</v>
          </cell>
          <cell r="I126" t="str">
            <v>FATT. N. N44810 DEL 13/02/23</v>
          </cell>
        </row>
        <row r="127">
          <cell r="G127" t="str">
            <v>D-UO24-2023-200122</v>
          </cell>
          <cell r="H127">
            <v>45013</v>
          </cell>
          <cell r="I127" t="str">
            <v>FISCO 12/2022</v>
          </cell>
        </row>
        <row r="128">
          <cell r="G128" t="str">
            <v>D-UO24-2023-200123</v>
          </cell>
          <cell r="H128">
            <v>45013</v>
          </cell>
          <cell r="I128" t="str">
            <v>PERSEO 12/2022</v>
          </cell>
        </row>
        <row r="129">
          <cell r="G129" t="str">
            <v>D-UO26-2023-500091</v>
          </cell>
          <cell r="H129">
            <v>44987</v>
          </cell>
          <cell r="I129" t="str">
            <v>INPS 12/2022 cococo</v>
          </cell>
        </row>
        <row r="130">
          <cell r="G130" t="str">
            <v>D-UO26-2023-500092</v>
          </cell>
          <cell r="H130">
            <v>44987</v>
          </cell>
          <cell r="I130" t="str">
            <v>INPS 12/2022</v>
          </cell>
        </row>
        <row r="131">
          <cell r="G131" t="str">
            <v>D-UO26-2023-500093</v>
          </cell>
          <cell r="H131">
            <v>44987</v>
          </cell>
          <cell r="I131" t="str">
            <v>IRAP 12/2022</v>
          </cell>
        </row>
        <row r="132">
          <cell r="G132" t="str">
            <v>D-UO26-2023-500094</v>
          </cell>
          <cell r="H132">
            <v>44991</v>
          </cell>
          <cell r="I132" t="str">
            <v>FATT N. FPA23IBNSV-0000216</v>
          </cell>
        </row>
        <row r="133">
          <cell r="G133" t="str">
            <v>D-UO26-2023-500095</v>
          </cell>
          <cell r="H133">
            <v>44991</v>
          </cell>
          <cell r="I133" t="str">
            <v>FATT N. 00002 DEL 02/01/23</v>
          </cell>
        </row>
        <row r="134">
          <cell r="G134" t="str">
            <v>D-UO26-2023-500096</v>
          </cell>
          <cell r="H134">
            <v>44991</v>
          </cell>
          <cell r="I134" t="str">
            <v>FATT N. 453 DEL 22/12/22</v>
          </cell>
        </row>
        <row r="135">
          <cell r="G135" t="str">
            <v>D-UO26-2023-500097</v>
          </cell>
          <cell r="H135">
            <v>44992</v>
          </cell>
          <cell r="I135" t="str">
            <v>FATT N. 000194/PA</v>
          </cell>
        </row>
        <row r="136">
          <cell r="G136" t="str">
            <v>D-UO26-2023-500098</v>
          </cell>
          <cell r="H136">
            <v>44992</v>
          </cell>
          <cell r="I136" t="str">
            <v>IVA SPLIT 12/2022</v>
          </cell>
        </row>
        <row r="137">
          <cell r="G137" t="str">
            <v>D-UO26-2023-500099</v>
          </cell>
          <cell r="H137">
            <v>44993</v>
          </cell>
          <cell r="I137" t="str">
            <v>CIG. 81117858BD - RCT 1 SEMESTRE 2023</v>
          </cell>
        </row>
        <row r="138">
          <cell r="G138" t="str">
            <v>D-UO26-2023-500100</v>
          </cell>
          <cell r="H138">
            <v>44994</v>
          </cell>
          <cell r="I138" t="str">
            <v>Contributi 12/2022</v>
          </cell>
        </row>
        <row r="139">
          <cell r="G139" t="str">
            <v>D-UO26-2023-500101</v>
          </cell>
          <cell r="H139">
            <v>44994</v>
          </cell>
          <cell r="I139" t="str">
            <v>Contributi 12/2022</v>
          </cell>
        </row>
        <row r="140">
          <cell r="G140" t="str">
            <v>D-UO26-2023-500102</v>
          </cell>
          <cell r="H140">
            <v>44994</v>
          </cell>
          <cell r="I140" t="str">
            <v>Contributi non obblig. 12/2022</v>
          </cell>
        </row>
        <row r="141">
          <cell r="G141" t="str">
            <v>D-UO26-2023-500103</v>
          </cell>
          <cell r="H141">
            <v>44994</v>
          </cell>
          <cell r="I141" t="str">
            <v>Contributi non obblig. 12/2022</v>
          </cell>
        </row>
        <row r="142">
          <cell r="G142" t="str">
            <v>D-UO26-2023-500104</v>
          </cell>
          <cell r="H142">
            <v>44994</v>
          </cell>
          <cell r="I142" t="str">
            <v>Pagamento al Tribunale di Catanzaro per fallimento n. 31/22 - Curatela SIARC SPA</v>
          </cell>
        </row>
        <row r="143">
          <cell r="G143" t="str">
            <v>D-UO26-2023-500105</v>
          </cell>
          <cell r="H143">
            <v>44999</v>
          </cell>
          <cell r="I143" t="str">
            <v>FATT N. 129/C DEL 31/01/23</v>
          </cell>
        </row>
        <row r="144">
          <cell r="G144" t="str">
            <v>D-UO26-2023-500106</v>
          </cell>
          <cell r="H144">
            <v>44999</v>
          </cell>
          <cell r="I144" t="str">
            <v>FATT N. 2022042532 DEL 13/12/22</v>
          </cell>
        </row>
        <row r="145">
          <cell r="G145" t="str">
            <v>D-UO26-2023-500107</v>
          </cell>
          <cell r="H145">
            <v>44999</v>
          </cell>
          <cell r="I145" t="str">
            <v>FATT N. 4000000798 DEL 20/01/23</v>
          </cell>
        </row>
        <row r="146">
          <cell r="G146" t="str">
            <v>D-UO26-2023-500108</v>
          </cell>
          <cell r="H146">
            <v>44999</v>
          </cell>
          <cell r="I146" t="str">
            <v>FATT N. 2040/230002664</v>
          </cell>
        </row>
        <row r="147">
          <cell r="G147" t="str">
            <v>D-UO26-2023-500109</v>
          </cell>
          <cell r="H147">
            <v>44999</v>
          </cell>
          <cell r="I147" t="str">
            <v>FATT N. 1327/PA, 1328/PA DEL 31/01/23</v>
          </cell>
        </row>
        <row r="148">
          <cell r="G148" t="str">
            <v>D-UO26-2023-500110</v>
          </cell>
          <cell r="H148">
            <v>44999</v>
          </cell>
          <cell r="I148" t="str">
            <v>FATT N. 000322/PA DEL 31/01/23</v>
          </cell>
        </row>
        <row r="149">
          <cell r="G149" t="str">
            <v>D-UO26-2023-500111</v>
          </cell>
          <cell r="H149">
            <v>45000</v>
          </cell>
          <cell r="I149" t="str">
            <v xml:space="preserve">FATT N. 000040ELVE </v>
          </cell>
        </row>
        <row r="150">
          <cell r="G150" t="str">
            <v>D-UO26-2023-500112</v>
          </cell>
          <cell r="H150">
            <v>45000</v>
          </cell>
          <cell r="I150" t="str">
            <v>FATT N. 9573302875, 9573302876</v>
          </cell>
        </row>
        <row r="151">
          <cell r="G151" t="str">
            <v>D-UO26-2023-500113</v>
          </cell>
          <cell r="H151">
            <v>45000</v>
          </cell>
          <cell r="I151" t="str">
            <v>FATT N. 10/E DEL 27/01/23</v>
          </cell>
        </row>
        <row r="152">
          <cell r="G152" t="str">
            <v>D-UO26-2023-500114</v>
          </cell>
          <cell r="H152">
            <v>45000</v>
          </cell>
          <cell r="I152" t="str">
            <v>Forniture / Prestazioni varie</v>
          </cell>
        </row>
        <row r="153">
          <cell r="G153" t="str">
            <v>D-UO26-2023-500115</v>
          </cell>
          <cell r="H153">
            <v>45000</v>
          </cell>
          <cell r="I153" t="str">
            <v>FATT N. 17/FEPA DEL 31/01/23</v>
          </cell>
        </row>
        <row r="154">
          <cell r="G154" t="str">
            <v>D-UO26-2023-500116</v>
          </cell>
          <cell r="H154">
            <v>45000</v>
          </cell>
          <cell r="I154" t="str">
            <v>FATT N. 64/PA DEL 03/02/23</v>
          </cell>
        </row>
        <row r="155">
          <cell r="G155" t="str">
            <v>D-UO26-2023-500117</v>
          </cell>
          <cell r="H155">
            <v>45000</v>
          </cell>
          <cell r="I155" t="str">
            <v>FATT N. 2100014053</v>
          </cell>
        </row>
        <row r="156">
          <cell r="G156" t="str">
            <v>D-UO26-2023-500118</v>
          </cell>
          <cell r="H156">
            <v>45000</v>
          </cell>
          <cell r="I156" t="str">
            <v>FATT N. B2000159-023</v>
          </cell>
        </row>
        <row r="157">
          <cell r="G157" t="str">
            <v>D-UO26-2023-500119</v>
          </cell>
          <cell r="H157">
            <v>45001</v>
          </cell>
          <cell r="I157" t="str">
            <v>FATT N. 007-2023, 008-2023, 009-2023, 010-2023, 016-2023, 017-2023</v>
          </cell>
        </row>
        <row r="158">
          <cell r="G158" t="str">
            <v>D-UO26-2023-500120</v>
          </cell>
          <cell r="H158">
            <v>45001</v>
          </cell>
          <cell r="I158" t="str">
            <v>Stipendi 01/2023</v>
          </cell>
        </row>
        <row r="159">
          <cell r="G159" t="str">
            <v>D-UO26-2023-500121</v>
          </cell>
          <cell r="H159">
            <v>45001</v>
          </cell>
          <cell r="I159" t="str">
            <v>CHIAVE XXX3200100204480420XXX COD. CONTR. 102 PICCOLI PRESTITI gen 2023</v>
          </cell>
        </row>
        <row r="160">
          <cell r="G160" t="str">
            <v>D-UO26-2023-500122</v>
          </cell>
          <cell r="H160">
            <v>45001</v>
          </cell>
          <cell r="I160" t="str">
            <v>CHIAVE XXX3200100204480420XXX COD. CONTR. 102 PICCOLI PRESTITI gen 2023</v>
          </cell>
        </row>
        <row r="161">
          <cell r="G161" t="str">
            <v>D-UO26-2023-500123</v>
          </cell>
          <cell r="H161">
            <v>45001</v>
          </cell>
          <cell r="I161" t="str">
            <v>Quota 01/2023</v>
          </cell>
        </row>
        <row r="162">
          <cell r="G162" t="str">
            <v>D-UO26-2023-500124</v>
          </cell>
          <cell r="H162">
            <v>45001</v>
          </cell>
          <cell r="I162" t="str">
            <v>Quota 01/2023</v>
          </cell>
        </row>
        <row r="163">
          <cell r="G163" t="str">
            <v>D-UO26-2023-500125</v>
          </cell>
          <cell r="H163">
            <v>45002</v>
          </cell>
          <cell r="I163" t="str">
            <v>Quota 01/2023</v>
          </cell>
        </row>
        <row r="164">
          <cell r="G164" t="str">
            <v>D-UO26-2023-500126</v>
          </cell>
          <cell r="H164">
            <v>45002</v>
          </cell>
          <cell r="I164" t="str">
            <v>Versamento quote 01/2023</v>
          </cell>
        </row>
        <row r="165">
          <cell r="G165" t="str">
            <v>D-UO26-2023-500127</v>
          </cell>
          <cell r="H165">
            <v>45002</v>
          </cell>
          <cell r="I165" t="str">
            <v>Versamento quote 01/2023</v>
          </cell>
        </row>
        <row r="166">
          <cell r="G166" t="str">
            <v>D-UO26-2023-500128</v>
          </cell>
          <cell r="H166">
            <v>45002</v>
          </cell>
          <cell r="I166" t="str">
            <v>Versamento quote 01/2023</v>
          </cell>
        </row>
        <row r="167">
          <cell r="G167" t="str">
            <v>D-UO26-2023-500129</v>
          </cell>
          <cell r="H167">
            <v>45002</v>
          </cell>
          <cell r="I167" t="str">
            <v>Versamento quote 01/2023</v>
          </cell>
        </row>
        <row r="168">
          <cell r="G168" t="str">
            <v>D-UO26-2023-500130</v>
          </cell>
          <cell r="H168">
            <v>45006</v>
          </cell>
          <cell r="I168" t="str">
            <v>Stip. 01/2023</v>
          </cell>
        </row>
        <row r="169">
          <cell r="G169" t="str">
            <v>D-UO26-2023-500131</v>
          </cell>
          <cell r="H169">
            <v>45006</v>
          </cell>
          <cell r="I169" t="str">
            <v>Versamento quote 01/2023</v>
          </cell>
        </row>
        <row r="170">
          <cell r="G170" t="str">
            <v>D-UO26-2023-500132</v>
          </cell>
          <cell r="H170">
            <v>45006</v>
          </cell>
          <cell r="I170" t="str">
            <v>Versamento quote 01/2023</v>
          </cell>
        </row>
        <row r="171">
          <cell r="G171" t="str">
            <v>D-UO26-2023-500133</v>
          </cell>
          <cell r="H171">
            <v>45006</v>
          </cell>
          <cell r="I171" t="str">
            <v>Versamento quote 01/2023</v>
          </cell>
        </row>
        <row r="172">
          <cell r="G172" t="str">
            <v>D-UO26-2023-500134</v>
          </cell>
          <cell r="H172">
            <v>45006</v>
          </cell>
          <cell r="I172" t="str">
            <v>FATT N. 80/PA</v>
          </cell>
        </row>
        <row r="173">
          <cell r="G173" t="str">
            <v>D-UO26-2023-500135</v>
          </cell>
          <cell r="H173">
            <v>45006</v>
          </cell>
          <cell r="I173" t="str">
            <v>FATT N. 015-2023</v>
          </cell>
        </row>
        <row r="174">
          <cell r="G174" t="str">
            <v>D-UO26-2023-500136</v>
          </cell>
          <cell r="H174">
            <v>45006</v>
          </cell>
          <cell r="I174" t="str">
            <v>FATT N. 0003008117</v>
          </cell>
        </row>
        <row r="175">
          <cell r="G175" t="str">
            <v>D-UO26-2023-500137</v>
          </cell>
          <cell r="H175">
            <v>45006</v>
          </cell>
          <cell r="I175" t="str">
            <v>FATT N. 1/5</v>
          </cell>
        </row>
        <row r="176">
          <cell r="G176" t="str">
            <v>D-UO26-2023-500138</v>
          </cell>
          <cell r="H176">
            <v>45006</v>
          </cell>
          <cell r="I176" t="str">
            <v>Versamento quote 01/2023</v>
          </cell>
        </row>
        <row r="177">
          <cell r="G177" t="str">
            <v>D-UO26-2023-500139</v>
          </cell>
          <cell r="H177">
            <v>45008</v>
          </cell>
          <cell r="I177" t="str">
            <v>Versamento quote 02/2023</v>
          </cell>
        </row>
        <row r="178">
          <cell r="G178" t="str">
            <v>D-UO26-2023-500140</v>
          </cell>
          <cell r="H178">
            <v>45008</v>
          </cell>
          <cell r="I178" t="str">
            <v>Versamento quote 02/2023</v>
          </cell>
        </row>
        <row r="179">
          <cell r="G179" t="str">
            <v>D-UO26-2023-500141</v>
          </cell>
          <cell r="H179">
            <v>45008</v>
          </cell>
          <cell r="I179" t="str">
            <v>Versamento quote 02/2023</v>
          </cell>
        </row>
        <row r="180">
          <cell r="G180" t="str">
            <v>D-UO26-2023-500142</v>
          </cell>
          <cell r="H180">
            <v>45008</v>
          </cell>
          <cell r="I180" t="str">
            <v>Versamento quote 02/2023</v>
          </cell>
        </row>
        <row r="181">
          <cell r="G181" t="str">
            <v>D-UO26-2023-500143</v>
          </cell>
          <cell r="H181">
            <v>45008</v>
          </cell>
          <cell r="I181" t="str">
            <v>Versamento quote 02/2023</v>
          </cell>
        </row>
        <row r="182">
          <cell r="G182" t="str">
            <v>D-UO26-2023-500144</v>
          </cell>
          <cell r="H182">
            <v>45008</v>
          </cell>
          <cell r="I182" t="str">
            <v>Versamento quote 02/2023</v>
          </cell>
        </row>
        <row r="183">
          <cell r="G183" t="str">
            <v>D-UO26-2023-500145</v>
          </cell>
          <cell r="H183">
            <v>45008</v>
          </cell>
          <cell r="I183" t="str">
            <v>Versamento quote 02/2023</v>
          </cell>
        </row>
        <row r="184">
          <cell r="G184" t="str">
            <v>D-UO26-2023-500146</v>
          </cell>
          <cell r="H184">
            <v>45008</v>
          </cell>
          <cell r="I184" t="str">
            <v>CHIAVE XXX3200200204480420XXX COD. CONTR. 102 PICCOLI PRESTITI FEB 2023</v>
          </cell>
        </row>
        <row r="185">
          <cell r="G185" t="str">
            <v>D-UO26-2023-500147</v>
          </cell>
          <cell r="H185">
            <v>45008</v>
          </cell>
          <cell r="I185" t="str">
            <v>CHIAVE XXX3200200204480420XXX COD. CONTR. 102 PICCOLI PRESTITI FEB 2023</v>
          </cell>
        </row>
        <row r="186">
          <cell r="G186" t="str">
            <v>D-UO26-2023-500148</v>
          </cell>
          <cell r="H186">
            <v>45008</v>
          </cell>
          <cell r="I186" t="str">
            <v>Stipendi 02/2023</v>
          </cell>
        </row>
        <row r="187">
          <cell r="G187" t="str">
            <v>D-UO26-2023-500149</v>
          </cell>
          <cell r="H187">
            <v>45008</v>
          </cell>
          <cell r="I187" t="str">
            <v>Stipendi 02/2023 COCOCO</v>
          </cell>
        </row>
        <row r="188">
          <cell r="H188">
            <v>45012</v>
          </cell>
          <cell r="I188" t="str">
            <v>Versamento quote 02/2023</v>
          </cell>
        </row>
        <row r="189">
          <cell r="H189">
            <v>45012</v>
          </cell>
          <cell r="I189" t="str">
            <v>Rif. ordinativo annullato: D-UO26-2023-500150</v>
          </cell>
        </row>
        <row r="190">
          <cell r="G190" t="str">
            <v>D-UO26-2023-500152</v>
          </cell>
          <cell r="H190">
            <v>45012</v>
          </cell>
          <cell r="I190" t="str">
            <v>Versamento quote 02/2023</v>
          </cell>
        </row>
        <row r="191">
          <cell r="G191" t="str">
            <v>D-UO26-2023-500153</v>
          </cell>
          <cell r="H191">
            <v>45012</v>
          </cell>
          <cell r="I191" t="str">
            <v>Versamento quote 02/2023</v>
          </cell>
        </row>
        <row r="192">
          <cell r="G192" t="str">
            <v>D-UO26-2023-500154</v>
          </cell>
          <cell r="H192">
            <v>45012</v>
          </cell>
          <cell r="I192" t="str">
            <v>Versamento quote 02/2023</v>
          </cell>
        </row>
        <row r="193">
          <cell r="G193" t="str">
            <v>D-UO26-2023-500155</v>
          </cell>
          <cell r="H193">
            <v>45012</v>
          </cell>
          <cell r="I193" t="str">
            <v>Versamento quote 02/2023</v>
          </cell>
        </row>
        <row r="194">
          <cell r="G194" t="str">
            <v>D-UO26-2023-500156</v>
          </cell>
          <cell r="H194">
            <v>45012</v>
          </cell>
          <cell r="I194" t="str">
            <v>FATT N. 2023000010007455</v>
          </cell>
        </row>
        <row r="195">
          <cell r="G195" t="str">
            <v>D-UO26-2023-500157</v>
          </cell>
          <cell r="H195">
            <v>45012</v>
          </cell>
          <cell r="I195" t="str">
            <v>FATT N. 2303589, 2303590</v>
          </cell>
        </row>
        <row r="196">
          <cell r="G196" t="str">
            <v>D-UO26-2023-500158</v>
          </cell>
          <cell r="H196">
            <v>45012</v>
          </cell>
          <cell r="I196" t="str">
            <v>FATT N. 9573304749</v>
          </cell>
        </row>
        <row r="197">
          <cell r="G197" t="str">
            <v>D-UO26-2023-500159</v>
          </cell>
          <cell r="H197">
            <v>45012</v>
          </cell>
          <cell r="I197" t="str">
            <v>FATT N. 300029</v>
          </cell>
        </row>
        <row r="198">
          <cell r="G198" t="str">
            <v>D-UO26-2023-500160</v>
          </cell>
          <cell r="H198">
            <v>45012</v>
          </cell>
          <cell r="I198" t="str">
            <v>FATT N. 23100155, 23100434</v>
          </cell>
        </row>
        <row r="199">
          <cell r="G199" t="str">
            <v>D-UO26-2023-500161</v>
          </cell>
          <cell r="H199">
            <v>45012</v>
          </cell>
          <cell r="I199" t="str">
            <v>FATT N. 46 DEL 31/01/23</v>
          </cell>
        </row>
        <row r="200">
          <cell r="G200" t="str">
            <v>D-UO26-2023-500162</v>
          </cell>
          <cell r="H200">
            <v>45012</v>
          </cell>
          <cell r="I200" t="str">
            <v>FATT N. VE-22 DEL 13/02/23</v>
          </cell>
        </row>
        <row r="201">
          <cell r="G201" t="str">
            <v>D-UO26-2023-500163</v>
          </cell>
          <cell r="H201">
            <v>45012</v>
          </cell>
          <cell r="I201" t="str">
            <v>FATT N. 86/PA DEL 08/02/23</v>
          </cell>
        </row>
        <row r="202">
          <cell r="G202" t="str">
            <v>D-UO26-2023-500164</v>
          </cell>
          <cell r="H202">
            <v>45013</v>
          </cell>
          <cell r="I202" t="str">
            <v>FISCO 12/2022</v>
          </cell>
        </row>
        <row r="203">
          <cell r="G203" t="str">
            <v>D-UO26-2023-500165</v>
          </cell>
          <cell r="H203">
            <v>45014</v>
          </cell>
          <cell r="I203" t="str">
            <v>PAG.TO FATT. N. 001183ELVE DEL 31/10/22</v>
          </cell>
        </row>
        <row r="204">
          <cell r="G204" t="str">
            <v>D-UO26-2023-500166</v>
          </cell>
          <cell r="H204">
            <v>45016</v>
          </cell>
          <cell r="I204" t="str">
            <v>FATT N. 0023000893</v>
          </cell>
        </row>
        <row r="205">
          <cell r="G205" t="str">
            <v>D-UO26-2023-500167</v>
          </cell>
          <cell r="H205">
            <v>45016</v>
          </cell>
          <cell r="I205" t="str">
            <v>FATT N. 1011385171</v>
          </cell>
        </row>
        <row r="206">
          <cell r="G206" t="str">
            <v>D-UO26-2023-500168</v>
          </cell>
          <cell r="H206">
            <v>45016</v>
          </cell>
          <cell r="I206" t="str">
            <v>FATT N. 3300028645</v>
          </cell>
        </row>
        <row r="207">
          <cell r="G207" t="str">
            <v>D-UO26-2023-500169</v>
          </cell>
          <cell r="H207">
            <v>45016</v>
          </cell>
          <cell r="I207" t="str">
            <v>FATT N. 0740935322</v>
          </cell>
        </row>
        <row r="208">
          <cell r="G208" t="str">
            <v>D-UO26-2023-500170</v>
          </cell>
          <cell r="H208">
            <v>45016</v>
          </cell>
          <cell r="I208" t="str">
            <v>FATT N. 1020002354</v>
          </cell>
        </row>
        <row r="209">
          <cell r="G209" t="str">
            <v>D-UO29-2023-600192</v>
          </cell>
          <cell r="H209">
            <v>44986</v>
          </cell>
          <cell r="I209" t="str">
            <v>INPS 12/2022</v>
          </cell>
        </row>
        <row r="210">
          <cell r="G210" t="str">
            <v>D-UO29-2023-600193</v>
          </cell>
          <cell r="H210">
            <v>44986</v>
          </cell>
          <cell r="I210" t="str">
            <v>IRAP 12/2022</v>
          </cell>
        </row>
        <row r="211">
          <cell r="G211" t="str">
            <v>D-UO29-2023-600194</v>
          </cell>
          <cell r="H211">
            <v>44986</v>
          </cell>
          <cell r="I211" t="str">
            <v>Pagamento fatture</v>
          </cell>
        </row>
        <row r="212">
          <cell r="G212" t="str">
            <v>D-UO29-2023-600195</v>
          </cell>
          <cell r="H212">
            <v>44987</v>
          </cell>
          <cell r="I212" t="str">
            <v>FATT N. 3300009703, 3300009704, 3300014840</v>
          </cell>
        </row>
        <row r="213">
          <cell r="G213" t="str">
            <v>D-UO29-2023-600196</v>
          </cell>
          <cell r="H213">
            <v>44987</v>
          </cell>
          <cell r="I213" t="str">
            <v>FATT N. 66/FPA</v>
          </cell>
        </row>
        <row r="214">
          <cell r="G214" t="str">
            <v>D-UO29-2023-600197</v>
          </cell>
          <cell r="H214">
            <v>44987</v>
          </cell>
          <cell r="I214" t="str">
            <v>FATT N. 232003731, 232004107, 232004822</v>
          </cell>
        </row>
        <row r="215">
          <cell r="G215" t="str">
            <v>D-UO29-2023-600198</v>
          </cell>
          <cell r="H215">
            <v>44987</v>
          </cell>
          <cell r="I215" t="str">
            <v>FATT N. 5200776194</v>
          </cell>
        </row>
        <row r="216">
          <cell r="G216" t="str">
            <v>D-UO29-2023-600199</v>
          </cell>
          <cell r="H216">
            <v>44987</v>
          </cell>
          <cell r="I216" t="str">
            <v>FATT N. 23VIT01126</v>
          </cell>
        </row>
        <row r="217">
          <cell r="G217" t="str">
            <v>D-UO29-2023-600200</v>
          </cell>
          <cell r="H217">
            <v>44987</v>
          </cell>
          <cell r="I217" t="str">
            <v>FATT N. 66/FPA</v>
          </cell>
        </row>
        <row r="218">
          <cell r="G218" t="str">
            <v>D-UO29-2023-600201</v>
          </cell>
          <cell r="H218">
            <v>44991</v>
          </cell>
          <cell r="I218" t="str">
            <v>FATT N. 2023002193, 2023002421, 2023002649, 2023003063</v>
          </cell>
        </row>
        <row r="219">
          <cell r="G219" t="str">
            <v>D-UO29-2023-600202</v>
          </cell>
          <cell r="H219">
            <v>44991</v>
          </cell>
          <cell r="I219" t="str">
            <v>FATT N. 321/02, 322/02 DEL 18/01/23</v>
          </cell>
        </row>
        <row r="220">
          <cell r="G220" t="str">
            <v>D-UO29-2023-600203</v>
          </cell>
          <cell r="H220">
            <v>44991</v>
          </cell>
          <cell r="I220" t="str">
            <v>FATT N. 1023004985, 1023006753</v>
          </cell>
        </row>
        <row r="221">
          <cell r="G221" t="str">
            <v>D-UO29-2023-600204</v>
          </cell>
          <cell r="H221">
            <v>44991</v>
          </cell>
          <cell r="I221" t="str">
            <v>FATT N. 000001/PA, 000008/PA</v>
          </cell>
        </row>
        <row r="222">
          <cell r="G222" t="str">
            <v>D-UO29-2023-600205</v>
          </cell>
          <cell r="H222">
            <v>44991</v>
          </cell>
          <cell r="I222" t="str">
            <v>FATT N. 202306020545 DEL 23/01/23</v>
          </cell>
        </row>
        <row r="223">
          <cell r="G223" t="str">
            <v>D-UO29-2023-600206</v>
          </cell>
          <cell r="H223">
            <v>44991</v>
          </cell>
          <cell r="I223" t="str">
            <v>FATT N. 00000050064 DEL 25/01/23</v>
          </cell>
        </row>
        <row r="224">
          <cell r="G224" t="str">
            <v>D-UO29-2023-600207</v>
          </cell>
          <cell r="H224">
            <v>44992</v>
          </cell>
          <cell r="I224" t="str">
            <v>FATT N. 374 DEL 30/11/22</v>
          </cell>
        </row>
        <row r="225">
          <cell r="G225" t="str">
            <v>D-UO29-2023-600208</v>
          </cell>
          <cell r="H225">
            <v>44992</v>
          </cell>
          <cell r="I225" t="str">
            <v>FATT N . 1020001324 DEL 27/01/23</v>
          </cell>
        </row>
        <row r="226">
          <cell r="G226" t="str">
            <v>D-UO29-2023-600209</v>
          </cell>
          <cell r="H226">
            <v>44992</v>
          </cell>
          <cell r="I226" t="str">
            <v>FATT N. 2/PA DEL 05/01/23</v>
          </cell>
        </row>
        <row r="227">
          <cell r="G227" t="str">
            <v>D-UO29-2023-600210</v>
          </cell>
          <cell r="H227">
            <v>44992</v>
          </cell>
          <cell r="I227" t="str">
            <v>IVA SPLIT 12/2022</v>
          </cell>
        </row>
        <row r="228">
          <cell r="G228" t="str">
            <v>D-UO29-2023-600211</v>
          </cell>
          <cell r="H228">
            <v>44993</v>
          </cell>
          <cell r="I228" t="str">
            <v>CIG. 81117858BD - RCT 1 SEMESTRE 2023</v>
          </cell>
        </row>
        <row r="229">
          <cell r="G229" t="str">
            <v>D-UO29-2023-600212</v>
          </cell>
          <cell r="H229">
            <v>44994</v>
          </cell>
          <cell r="I229" t="str">
            <v>Contributi 12/2022</v>
          </cell>
        </row>
        <row r="230">
          <cell r="G230" t="str">
            <v>D-UO29-2023-600213</v>
          </cell>
          <cell r="H230">
            <v>44994</v>
          </cell>
          <cell r="I230" t="str">
            <v>Contributi 12/2022</v>
          </cell>
        </row>
        <row r="231">
          <cell r="G231" t="str">
            <v>D-UO29-2023-600214</v>
          </cell>
          <cell r="H231">
            <v>44999</v>
          </cell>
          <cell r="I231" t="str">
            <v>FATT N. FVI/1.181 DEL 01/12/22</v>
          </cell>
        </row>
        <row r="232">
          <cell r="G232" t="str">
            <v>D-UO29-2023-600215</v>
          </cell>
          <cell r="H232">
            <v>44999</v>
          </cell>
          <cell r="I232" t="str">
            <v>FATT N. 201219/P, 300120/P</v>
          </cell>
        </row>
        <row r="233">
          <cell r="G233" t="str">
            <v>D-UO29-2023-600216</v>
          </cell>
          <cell r="H233">
            <v>44999</v>
          </cell>
          <cell r="I233" t="str">
            <v>FATT B. 000068/PA DEL 31/01/23</v>
          </cell>
        </row>
        <row r="234">
          <cell r="G234" t="str">
            <v>D-UO29-2023-600217</v>
          </cell>
          <cell r="H234">
            <v>44999</v>
          </cell>
          <cell r="I234" t="str">
            <v xml:space="preserve">PAGAMENTO FATTURE
</v>
          </cell>
        </row>
        <row r="235">
          <cell r="G235" t="str">
            <v>D-UO29-2023-600218</v>
          </cell>
          <cell r="H235">
            <v>44999</v>
          </cell>
          <cell r="I235" t="str">
            <v>AFATT N. 2023032528</v>
          </cell>
        </row>
        <row r="236">
          <cell r="G236" t="str">
            <v>D-UO29-2023-600219</v>
          </cell>
          <cell r="H236">
            <v>44999</v>
          </cell>
          <cell r="I236" t="str">
            <v>FATT N. 00030005816 DL 31/01/23</v>
          </cell>
        </row>
        <row r="237">
          <cell r="G237" t="str">
            <v>D-UO29-2023-600220</v>
          </cell>
          <cell r="H237">
            <v>44999</v>
          </cell>
          <cell r="I237" t="str">
            <v>FATT N. 5324310678, 5324310679</v>
          </cell>
        </row>
        <row r="238">
          <cell r="G238" t="str">
            <v>D-UO29-2023-600221</v>
          </cell>
          <cell r="H238">
            <v>44999</v>
          </cell>
          <cell r="I238" t="str">
            <v>FATT N. 9202300559 DEL 30/01/23</v>
          </cell>
        </row>
        <row r="239">
          <cell r="G239" t="str">
            <v>D-UO29-2023-600222</v>
          </cell>
          <cell r="H239">
            <v>44999</v>
          </cell>
          <cell r="I239" t="str">
            <v>FATT N. 3-2023-00300343</v>
          </cell>
        </row>
        <row r="240">
          <cell r="G240" t="str">
            <v>D-UO29-2023-600223</v>
          </cell>
          <cell r="H240">
            <v>44999</v>
          </cell>
          <cell r="I240" t="str">
            <v>FATT N. 7823000492 DEL 30/01/23</v>
          </cell>
        </row>
        <row r="241">
          <cell r="G241" t="str">
            <v>D-UO29-2023-600224</v>
          </cell>
          <cell r="H241">
            <v>45000</v>
          </cell>
          <cell r="I241" t="str">
            <v>RIMBORSO TICKET PER MANCATA EROGAZIONE PRESTAZIONE</v>
          </cell>
        </row>
        <row r="242">
          <cell r="G242" t="str">
            <v>D-UO29-2023-600225</v>
          </cell>
          <cell r="H242">
            <v>45000</v>
          </cell>
          <cell r="I242" t="str">
            <v>RESTITUZIONE DOPPIO PAGAMENTO</v>
          </cell>
        </row>
        <row r="243">
          <cell r="G243" t="str">
            <v>D-UO29-2023-600226</v>
          </cell>
          <cell r="H243">
            <v>45000</v>
          </cell>
          <cell r="I243" t="str">
            <v>FATT N . 10/00 DEL 19/01/23</v>
          </cell>
        </row>
        <row r="244">
          <cell r="G244" t="str">
            <v>D-UO29-2023-600227</v>
          </cell>
          <cell r="H244">
            <v>45001</v>
          </cell>
          <cell r="I244" t="str">
            <v xml:space="preserve">PAGAMENTO FATTURE </v>
          </cell>
        </row>
        <row r="245">
          <cell r="G245" t="str">
            <v>D-UO29-2023-600228</v>
          </cell>
          <cell r="H245">
            <v>45001</v>
          </cell>
          <cell r="I245" t="str">
            <v>FATT  N. 2222925402, 2222925403</v>
          </cell>
        </row>
        <row r="246">
          <cell r="G246" t="str">
            <v>D-UO29-2023-600229</v>
          </cell>
          <cell r="H246">
            <v>45001</v>
          </cell>
          <cell r="I246" t="str">
            <v>FATT N. 25 DEL 23/01/23</v>
          </cell>
        </row>
        <row r="247">
          <cell r="G247" t="str">
            <v>D-UO29-2023-600230</v>
          </cell>
          <cell r="H247">
            <v>45001</v>
          </cell>
          <cell r="I247" t="str">
            <v>Stipendi 01/2023</v>
          </cell>
        </row>
        <row r="248">
          <cell r="G248" t="str">
            <v>D-UO29-2023-600231</v>
          </cell>
          <cell r="H248">
            <v>45001</v>
          </cell>
          <cell r="I248" t="str">
            <v>CHIAVE XXX3200100204480420XXX COD. CONTR. 102 PICCOLI PRESTITI gen 2023</v>
          </cell>
        </row>
        <row r="249">
          <cell r="G249" t="str">
            <v>D-UO29-2023-600232</v>
          </cell>
          <cell r="H249">
            <v>45001</v>
          </cell>
          <cell r="I249" t="str">
            <v>Quota 01/2023</v>
          </cell>
        </row>
        <row r="250">
          <cell r="G250" t="str">
            <v>D-UO29-2023-600233</v>
          </cell>
          <cell r="H250">
            <v>45002</v>
          </cell>
          <cell r="I250" t="str">
            <v>Quota 01/2023</v>
          </cell>
        </row>
        <row r="251">
          <cell r="G251" t="str">
            <v>D-UO29-2023-600234</v>
          </cell>
          <cell r="H251">
            <v>45002</v>
          </cell>
          <cell r="I251" t="str">
            <v>Versamento quote 01/2023</v>
          </cell>
        </row>
        <row r="252">
          <cell r="G252" t="str">
            <v>D-UO29-2023-600235</v>
          </cell>
          <cell r="H252">
            <v>45002</v>
          </cell>
          <cell r="I252" t="str">
            <v>Versamento quote 01/2023</v>
          </cell>
        </row>
        <row r="253">
          <cell r="G253" t="str">
            <v>D-UO29-2023-600236</v>
          </cell>
          <cell r="H253">
            <v>45002</v>
          </cell>
          <cell r="I253" t="str">
            <v>Versamento quote 01/2023</v>
          </cell>
        </row>
        <row r="254">
          <cell r="G254" t="str">
            <v>D-UO29-2023-600237</v>
          </cell>
          <cell r="H254">
            <v>45002</v>
          </cell>
          <cell r="I254" t="str">
            <v>Versamento quote 01/2023</v>
          </cell>
        </row>
        <row r="255">
          <cell r="G255" t="str">
            <v>D-UO29-2023-600238</v>
          </cell>
          <cell r="H255">
            <v>45005</v>
          </cell>
          <cell r="I255" t="str">
            <v>Versamento quote 01/2023 - Crocifisso Giacoma</v>
          </cell>
        </row>
        <row r="256">
          <cell r="G256" t="str">
            <v>D-UO29-2023-600239</v>
          </cell>
          <cell r="H256">
            <v>45006</v>
          </cell>
          <cell r="I256" t="str">
            <v>Versamento quote 01/2023</v>
          </cell>
        </row>
        <row r="257">
          <cell r="G257" t="str">
            <v>D-UO29-2023-600240</v>
          </cell>
          <cell r="H257">
            <v>45006</v>
          </cell>
          <cell r="I257" t="str">
            <v>FATT N. 20531</v>
          </cell>
        </row>
        <row r="258">
          <cell r="G258" t="str">
            <v>D-UO29-2023-600241</v>
          </cell>
          <cell r="H258">
            <v>45006</v>
          </cell>
          <cell r="I258" t="str">
            <v>FATT N. 0000202330009260</v>
          </cell>
        </row>
        <row r="259">
          <cell r="G259" t="str">
            <v>D-UO29-2023-600242</v>
          </cell>
          <cell r="H259">
            <v>45006</v>
          </cell>
          <cell r="I259" t="str">
            <v>FATT N. 6753304915</v>
          </cell>
        </row>
        <row r="260">
          <cell r="G260" t="str">
            <v>D-UO29-2023-600243</v>
          </cell>
          <cell r="H260">
            <v>45006</v>
          </cell>
          <cell r="I260" t="str">
            <v>Versamento quote 01/2023</v>
          </cell>
        </row>
        <row r="261">
          <cell r="G261" t="str">
            <v>D-UO29-2023-600244</v>
          </cell>
          <cell r="H261">
            <v>45006</v>
          </cell>
          <cell r="I261" t="str">
            <v>Versamento quote 01/2023</v>
          </cell>
        </row>
        <row r="262">
          <cell r="G262" t="str">
            <v>D-UO29-2023-600245</v>
          </cell>
          <cell r="H262">
            <v>45006</v>
          </cell>
          <cell r="I262" t="str">
            <v>Versamento quote 01/2023</v>
          </cell>
        </row>
        <row r="263">
          <cell r="G263" t="str">
            <v>D-UO29-2023-600246</v>
          </cell>
          <cell r="H263">
            <v>45006</v>
          </cell>
          <cell r="I263" t="str">
            <v>Versamento quote 01/2023</v>
          </cell>
        </row>
        <row r="264">
          <cell r="G264" t="str">
            <v>D-UO29-2023-600247</v>
          </cell>
          <cell r="H264">
            <v>45006</v>
          </cell>
          <cell r="I264" t="str">
            <v>00204480420-20221101-20230131</v>
          </cell>
        </row>
        <row r="265">
          <cell r="G265" t="str">
            <v>D-UO29-2023-600248</v>
          </cell>
          <cell r="H265">
            <v>45008</v>
          </cell>
          <cell r="I265" t="str">
            <v>Versamento quote 02/2023</v>
          </cell>
        </row>
        <row r="266">
          <cell r="G266" t="str">
            <v>D-UO29-2023-600249</v>
          </cell>
          <cell r="H266">
            <v>45008</v>
          </cell>
          <cell r="I266" t="str">
            <v>Versamento quote 02/2023</v>
          </cell>
        </row>
        <row r="267">
          <cell r="G267" t="str">
            <v>D-UO29-2023-600250</v>
          </cell>
          <cell r="H267">
            <v>45008</v>
          </cell>
          <cell r="I267" t="str">
            <v>Versamento quote 02/2023</v>
          </cell>
        </row>
        <row r="268">
          <cell r="G268" t="str">
            <v>D-UO29-2023-600251</v>
          </cell>
          <cell r="H268">
            <v>45008</v>
          </cell>
          <cell r="I268" t="str">
            <v>Versamento quote 02/2023</v>
          </cell>
        </row>
        <row r="269">
          <cell r="G269" t="str">
            <v>D-UO29-2023-600252</v>
          </cell>
          <cell r="H269">
            <v>45008</v>
          </cell>
          <cell r="I269" t="str">
            <v>Versamento quote 02/2023</v>
          </cell>
        </row>
        <row r="270">
          <cell r="G270" t="str">
            <v>D-UO29-2023-600253</v>
          </cell>
          <cell r="H270">
            <v>45008</v>
          </cell>
          <cell r="I270" t="str">
            <v>Versamento quote 02/2023</v>
          </cell>
        </row>
        <row r="271">
          <cell r="G271" t="str">
            <v>D-UO29-2023-600254</v>
          </cell>
          <cell r="H271">
            <v>45008</v>
          </cell>
          <cell r="I271" t="str">
            <v>CHIAVE XXX3200200204480420XXX COD. CONTR. 102 PICCOLI PRESTITI FEB 2023</v>
          </cell>
        </row>
        <row r="272">
          <cell r="G272" t="str">
            <v>D-UO29-2023-600255</v>
          </cell>
          <cell r="H272">
            <v>45008</v>
          </cell>
          <cell r="I272" t="str">
            <v>Stipendi 02/2023</v>
          </cell>
        </row>
        <row r="273">
          <cell r="G273" t="str">
            <v>D-UO29-2023-600256</v>
          </cell>
          <cell r="H273">
            <v>45012</v>
          </cell>
          <cell r="I273" t="str">
            <v>Versamento quote 02/2023 - Crocifisso Giacoma</v>
          </cell>
        </row>
        <row r="274">
          <cell r="G274" t="str">
            <v>D-UO29-2023-600257</v>
          </cell>
          <cell r="H274">
            <v>45012</v>
          </cell>
          <cell r="I274" t="str">
            <v>FATTURE DATATE FEBBRAIO 2023</v>
          </cell>
        </row>
        <row r="275">
          <cell r="G275" t="str">
            <v>D-UO29-2023-600258</v>
          </cell>
          <cell r="H275">
            <v>45012</v>
          </cell>
          <cell r="I275" t="str">
            <v>FATT N. 2383009682</v>
          </cell>
        </row>
        <row r="276">
          <cell r="G276" t="str">
            <v>D-UO29-2023-600259</v>
          </cell>
          <cell r="H276">
            <v>45012</v>
          </cell>
          <cell r="I276" t="str">
            <v>FATT N. 95/E23, 244/E23</v>
          </cell>
        </row>
        <row r="277">
          <cell r="G277" t="str">
            <v>D-UO29-2023-600260</v>
          </cell>
          <cell r="H277">
            <v>45012</v>
          </cell>
          <cell r="I277" t="str">
            <v>FATT N. 2023003363, 2023008046, 2023008047</v>
          </cell>
        </row>
        <row r="278">
          <cell r="G278" t="str">
            <v>D-UO29-2023-600261</v>
          </cell>
          <cell r="H278">
            <v>45012</v>
          </cell>
          <cell r="I278" t="str">
            <v>FATT N. 200000384, 200002262</v>
          </cell>
        </row>
        <row r="279">
          <cell r="G279" t="str">
            <v>D-UO29-2023-600262</v>
          </cell>
          <cell r="H279">
            <v>45012</v>
          </cell>
          <cell r="I279" t="str">
            <v>FATT N. 1011384719, 1011384720, 1011385619</v>
          </cell>
        </row>
        <row r="280">
          <cell r="G280" t="str">
            <v>D-UO29-2023-600263</v>
          </cell>
          <cell r="H280">
            <v>45012</v>
          </cell>
          <cell r="I280" t="str">
            <v>FATT N. 2040/230002665</v>
          </cell>
        </row>
        <row r="281">
          <cell r="G281" t="str">
            <v>D-UO29-2023-600264</v>
          </cell>
          <cell r="H281">
            <v>45012</v>
          </cell>
          <cell r="I281" t="str">
            <v>FATT N. 2023041293, 2023041294</v>
          </cell>
        </row>
        <row r="282">
          <cell r="G282" t="str">
            <v>D-UO29-2023-600265</v>
          </cell>
          <cell r="H282">
            <v>45012</v>
          </cell>
          <cell r="I282" t="str">
            <v>Versamento quote 02/2023</v>
          </cell>
        </row>
        <row r="283">
          <cell r="G283" t="str">
            <v>D-UO29-2023-600266</v>
          </cell>
          <cell r="H283">
            <v>45012</v>
          </cell>
          <cell r="I283" t="str">
            <v>Versamento quote 02/2023</v>
          </cell>
        </row>
        <row r="284">
          <cell r="G284" t="str">
            <v>D-UO29-2023-600267</v>
          </cell>
          <cell r="H284">
            <v>45012</v>
          </cell>
          <cell r="I284" t="str">
            <v>Versamento quote 02/2023</v>
          </cell>
        </row>
        <row r="285">
          <cell r="G285" t="str">
            <v>D-UO29-2023-600268</v>
          </cell>
          <cell r="H285">
            <v>45012</v>
          </cell>
          <cell r="I285" t="str">
            <v>Versamento quote 02/2023</v>
          </cell>
        </row>
        <row r="286">
          <cell r="G286" t="str">
            <v>D-UO29-2023-600269</v>
          </cell>
          <cell r="H286">
            <v>45012</v>
          </cell>
          <cell r="I286" t="str">
            <v>Versamento quote 02/2023</v>
          </cell>
        </row>
        <row r="287">
          <cell r="G287" t="str">
            <v>D-UO29-2023-600270</v>
          </cell>
          <cell r="H287">
            <v>45012</v>
          </cell>
          <cell r="I287" t="str">
            <v>FATT N. 226/P DEL 08/02/23</v>
          </cell>
        </row>
        <row r="288">
          <cell r="G288" t="str">
            <v>D-UO29-2023-600271</v>
          </cell>
          <cell r="H288">
            <v>45012</v>
          </cell>
          <cell r="I288" t="str">
            <v>FATTT N. V1-3828, V1-7472</v>
          </cell>
        </row>
        <row r="289">
          <cell r="G289" t="str">
            <v>D-UO29-2023-600272</v>
          </cell>
          <cell r="H289">
            <v>45012</v>
          </cell>
          <cell r="I289" t="str">
            <v>FATT N. 23001434</v>
          </cell>
        </row>
        <row r="290">
          <cell r="G290" t="str">
            <v>D-UO29-2023-600273</v>
          </cell>
          <cell r="H290">
            <v>45012</v>
          </cell>
          <cell r="I290" t="str">
            <v>FATT N. 7723000725</v>
          </cell>
        </row>
        <row r="291">
          <cell r="G291" t="str">
            <v>D-UO29-2023-600274</v>
          </cell>
          <cell r="H291">
            <v>45012</v>
          </cell>
          <cell r="I291" t="str">
            <v>FATT N. 000001-2023-2</v>
          </cell>
        </row>
        <row r="292">
          <cell r="G292" t="str">
            <v>D-UO29-2023-600275</v>
          </cell>
          <cell r="H292">
            <v>45012</v>
          </cell>
          <cell r="I292" t="str">
            <v>FATT N. 1020582020</v>
          </cell>
        </row>
        <row r="293">
          <cell r="G293" t="str">
            <v>D-UO29-2023-600276</v>
          </cell>
          <cell r="H293">
            <v>45012</v>
          </cell>
          <cell r="I293" t="str">
            <v>FATT N. 1020681096</v>
          </cell>
        </row>
        <row r="294">
          <cell r="G294" t="str">
            <v>D-UO29-2023-600277</v>
          </cell>
          <cell r="H294">
            <v>45012</v>
          </cell>
          <cell r="I294" t="str">
            <v>FATT N. 8571, 11100</v>
          </cell>
        </row>
        <row r="295">
          <cell r="G295" t="str">
            <v>D-UO29-2023-600278</v>
          </cell>
          <cell r="H295">
            <v>45012</v>
          </cell>
          <cell r="I295" t="str">
            <v>Guardia Medica gen/feb 2023</v>
          </cell>
        </row>
        <row r="296">
          <cell r="G296" t="str">
            <v>D-UO29-2023-600279</v>
          </cell>
          <cell r="H296">
            <v>45012</v>
          </cell>
          <cell r="I296" t="str">
            <v>Guardia Medica gen/feb 2023</v>
          </cell>
        </row>
        <row r="297">
          <cell r="G297" t="str">
            <v>D-UO29-2023-600280</v>
          </cell>
          <cell r="H297">
            <v>45012</v>
          </cell>
          <cell r="I297" t="str">
            <v>Guardia Medica gen/feb 2023</v>
          </cell>
        </row>
        <row r="298">
          <cell r="G298" t="str">
            <v>D-UO29-2023-600281</v>
          </cell>
          <cell r="H298">
            <v>45012</v>
          </cell>
          <cell r="I298" t="str">
            <v>Guardia Medica gen/feb 2023</v>
          </cell>
        </row>
        <row r="299">
          <cell r="G299" t="str">
            <v>D-UO29-2023-600282</v>
          </cell>
          <cell r="H299">
            <v>45013</v>
          </cell>
          <cell r="I299" t="str">
            <v xml:space="preserve">FATT N. 205646 </v>
          </cell>
        </row>
        <row r="300">
          <cell r="G300" t="str">
            <v>D-UO29-2023-600283</v>
          </cell>
          <cell r="H300">
            <v>45013</v>
          </cell>
          <cell r="I300" t="str">
            <v>FATT N. 2023004098</v>
          </cell>
        </row>
        <row r="301">
          <cell r="G301" t="str">
            <v>D-UO29-2023-600284</v>
          </cell>
          <cell r="H301">
            <v>45013</v>
          </cell>
          <cell r="I301" t="str">
            <v>FATT N. 26 DEL 16/02/23</v>
          </cell>
        </row>
        <row r="302">
          <cell r="G302" t="str">
            <v>D-UO29-2023-600285</v>
          </cell>
          <cell r="H302">
            <v>45013</v>
          </cell>
          <cell r="I302" t="str">
            <v>FISCO 12/2022</v>
          </cell>
        </row>
        <row r="303">
          <cell r="G303" t="str">
            <v>D-UO29-2023-600286</v>
          </cell>
          <cell r="H303">
            <v>45013</v>
          </cell>
          <cell r="I303" t="str">
            <v>PERSEO 12/2022</v>
          </cell>
        </row>
        <row r="304">
          <cell r="G304" t="str">
            <v>D-UO29-2023-600287</v>
          </cell>
          <cell r="H304">
            <v>45013</v>
          </cell>
          <cell r="I304" t="str">
            <v>PAGAMENTO FATT N. 50883</v>
          </cell>
        </row>
        <row r="305">
          <cell r="G305" t="str">
            <v>D-UO29-2023-600288</v>
          </cell>
          <cell r="H305">
            <v>45014</v>
          </cell>
          <cell r="I305" t="str">
            <v>PAGAMENTO FATT N. 0007984/L DEL 16/11/22</v>
          </cell>
        </row>
        <row r="306">
          <cell r="G306" t="str">
            <v>D-UO29-2023-600289</v>
          </cell>
          <cell r="H306">
            <v>45014</v>
          </cell>
          <cell r="I306" t="str">
            <v>FATT N. 5029304087</v>
          </cell>
        </row>
        <row r="307">
          <cell r="G307" t="str">
            <v>D-UO29-2023-600290</v>
          </cell>
          <cell r="H307">
            <v>45015</v>
          </cell>
          <cell r="I307" t="str">
            <v>PAG.TO FATT N. 98026679 DEL 14/11/22 SOST. AL MAN 600023 REINTROITATO</v>
          </cell>
        </row>
        <row r="308">
          <cell r="G308" t="str">
            <v>D-UO29-2023-600291</v>
          </cell>
          <cell r="H308">
            <v>45015</v>
          </cell>
          <cell r="I308" t="str">
            <v>Utenze varie</v>
          </cell>
        </row>
        <row r="309">
          <cell r="G309" t="str">
            <v>D-UO29-2023-600292</v>
          </cell>
          <cell r="H309">
            <v>45016</v>
          </cell>
          <cell r="I309" t="str">
            <v>FATT N. V070012300120</v>
          </cell>
        </row>
        <row r="310">
          <cell r="G310" t="str">
            <v>D-UO29-2023-600293</v>
          </cell>
          <cell r="H310">
            <v>45016</v>
          </cell>
          <cell r="I310" t="str">
            <v>FATT N. 6100233674, 6100233675</v>
          </cell>
        </row>
        <row r="311">
          <cell r="G311" t="str">
            <v>D-UO29-2023-600294</v>
          </cell>
          <cell r="H311">
            <v>45016</v>
          </cell>
          <cell r="I311" t="str">
            <v>FATT N. 764/PA DEL 10/02/23</v>
          </cell>
        </row>
        <row r="312">
          <cell r="G312" t="str">
            <v>D-UO29-2023-600295</v>
          </cell>
          <cell r="H312">
            <v>45016</v>
          </cell>
          <cell r="I312" t="str">
            <v>FATT N. 1011381184, 1011387533</v>
          </cell>
        </row>
        <row r="313">
          <cell r="G313" t="str">
            <v>D-UO29-2023-600296</v>
          </cell>
          <cell r="H313">
            <v>45016</v>
          </cell>
          <cell r="I313" t="str">
            <v>FATT N. 39/PA-23</v>
          </cell>
        </row>
        <row r="314">
          <cell r="G314" t="str">
            <v>D-UO29-2023-600297</v>
          </cell>
          <cell r="H314">
            <v>45016</v>
          </cell>
          <cell r="I314" t="str">
            <v>FATT N. 8134141161</v>
          </cell>
        </row>
        <row r="315">
          <cell r="G315" t="str">
            <v>D-UO29-2023-600298</v>
          </cell>
          <cell r="H315">
            <v>45016</v>
          </cell>
          <cell r="I315" t="str">
            <v>FATT N. 0740935149, 0740937132</v>
          </cell>
        </row>
        <row r="316">
          <cell r="G316" t="str">
            <v>D-UO29-2023-600299</v>
          </cell>
          <cell r="H316">
            <v>45016</v>
          </cell>
          <cell r="I316" t="str">
            <v>FATT N. 8261431951, 8261436410</v>
          </cell>
        </row>
        <row r="317">
          <cell r="G317" t="str">
            <v>D-UO29-2023-600300</v>
          </cell>
          <cell r="H317">
            <v>45016</v>
          </cell>
          <cell r="I317" t="str">
            <v>FATT N. 02/000233 DEL 22/11/22 IMPORTO RICONOSCIUTO</v>
          </cell>
        </row>
        <row r="318">
          <cell r="G318" t="str">
            <v>D-UO29-2023-600301</v>
          </cell>
          <cell r="H318">
            <v>45016</v>
          </cell>
          <cell r="I318" t="str">
            <v>FATT N. 9070900163 DEL 30/01/23</v>
          </cell>
        </row>
        <row r="319">
          <cell r="G319" t="str">
            <v>D-UO36-2023-300722</v>
          </cell>
          <cell r="H319">
            <v>44986</v>
          </cell>
          <cell r="I319" t="str">
            <v xml:space="preserve">RESTITUZIONE ERRATO PAGAMENTO </v>
          </cell>
        </row>
        <row r="320">
          <cell r="G320" t="str">
            <v>D-UO36-2023-300723</v>
          </cell>
          <cell r="H320">
            <v>44986</v>
          </cell>
          <cell r="I320" t="str">
            <v>IRAP 12/2022 cococo</v>
          </cell>
        </row>
        <row r="321">
          <cell r="G321" t="str">
            <v>D-UO36-2023-300724</v>
          </cell>
          <cell r="H321">
            <v>44986</v>
          </cell>
          <cell r="I321" t="str">
            <v>INPS 12/2022 cococo</v>
          </cell>
        </row>
        <row r="322">
          <cell r="G322" t="str">
            <v>D-UO36-2023-300725</v>
          </cell>
          <cell r="H322">
            <v>44987</v>
          </cell>
          <cell r="I322" t="str">
            <v>FATT N. PA/008/2023</v>
          </cell>
        </row>
        <row r="323">
          <cell r="G323" t="str">
            <v>D-UO36-2023-300726</v>
          </cell>
          <cell r="H323">
            <v>44987</v>
          </cell>
          <cell r="I323" t="str">
            <v>FATT N. 378 PA</v>
          </cell>
        </row>
        <row r="324">
          <cell r="G324" t="str">
            <v>D-UO36-2023-300727</v>
          </cell>
          <cell r="H324">
            <v>44987</v>
          </cell>
          <cell r="I324" t="str">
            <v>FATT N. 000799/PA</v>
          </cell>
        </row>
        <row r="325">
          <cell r="G325" t="str">
            <v>D-UO36-2023-300728</v>
          </cell>
          <cell r="H325">
            <v>44987</v>
          </cell>
          <cell r="I325" t="str">
            <v>FATT N. 2222923683, 2222923684, 2222925015, 2222925016</v>
          </cell>
        </row>
        <row r="326">
          <cell r="G326" t="str">
            <v>D-UO36-2023-300729</v>
          </cell>
          <cell r="H326">
            <v>44987</v>
          </cell>
          <cell r="I326" t="str">
            <v>FATTT N. 500798, 501226</v>
          </cell>
        </row>
        <row r="327">
          <cell r="G327" t="str">
            <v>D-UO36-2023-300730</v>
          </cell>
          <cell r="H327">
            <v>44987</v>
          </cell>
          <cell r="I327" t="str">
            <v>FATT N. FVS23-00559, FVS23-00560, FVS23-00561</v>
          </cell>
        </row>
        <row r="328">
          <cell r="G328" t="str">
            <v>D-UO36-2023-300731</v>
          </cell>
          <cell r="H328">
            <v>44987</v>
          </cell>
          <cell r="I328" t="str">
            <v>FATT N. 2023001991, 2023002046</v>
          </cell>
        </row>
        <row r="329">
          <cell r="G329" t="str">
            <v>D-UO36-2023-300732</v>
          </cell>
          <cell r="H329">
            <v>44987</v>
          </cell>
          <cell r="I329" t="str">
            <v>FATT N. 22102253, 22102256, 22102257, 23600044, 23600045, 23600046</v>
          </cell>
        </row>
        <row r="330">
          <cell r="G330" t="str">
            <v>D-UO36-2023-300733</v>
          </cell>
          <cell r="H330">
            <v>44987</v>
          </cell>
          <cell r="I330" t="str">
            <v>FATT N. PA-37</v>
          </cell>
        </row>
        <row r="331">
          <cell r="G331" t="str">
            <v>D-UO36-2023-300734</v>
          </cell>
          <cell r="H331">
            <v>44987</v>
          </cell>
          <cell r="I331" t="str">
            <v>FATT N. 200000385 DEL 10/01/23</v>
          </cell>
        </row>
        <row r="332">
          <cell r="G332" t="str">
            <v>D-UO36-2023-300735</v>
          </cell>
          <cell r="H332">
            <v>44987</v>
          </cell>
          <cell r="I332" t="str">
            <v>FATT N. 551, 552 DEL 30/11/22</v>
          </cell>
        </row>
        <row r="333">
          <cell r="G333" t="str">
            <v>D-UO36-2023-300736</v>
          </cell>
          <cell r="H333">
            <v>44987</v>
          </cell>
          <cell r="I333" t="str">
            <v>FATT N. 6100230201</v>
          </cell>
        </row>
        <row r="334">
          <cell r="G334" t="str">
            <v>D-UO36-2023-300737</v>
          </cell>
          <cell r="H334">
            <v>44987</v>
          </cell>
          <cell r="I334" t="str">
            <v>FATT N. 23001220 DEL 24/01/23</v>
          </cell>
        </row>
        <row r="335">
          <cell r="G335" t="str">
            <v>D-UO36-2023-300738</v>
          </cell>
          <cell r="H335">
            <v>44987</v>
          </cell>
          <cell r="I335" t="str">
            <v>FATT N. 3300009705, 3300013834, 3300016580, 3300016581, 3300016582</v>
          </cell>
        </row>
        <row r="336">
          <cell r="G336" t="str">
            <v>D-UO36-2023-300739</v>
          </cell>
          <cell r="H336">
            <v>44987</v>
          </cell>
          <cell r="I336" t="str">
            <v>FATT N. V90013881. V90001002</v>
          </cell>
        </row>
        <row r="337">
          <cell r="G337" t="str">
            <v>D-UO36-2023-300740</v>
          </cell>
          <cell r="H337">
            <v>44987</v>
          </cell>
          <cell r="I337" t="str">
            <v>FATT N. 0000001/PA DEL 20/01/23</v>
          </cell>
        </row>
        <row r="338">
          <cell r="G338" t="str">
            <v>D-UO36-2023-300741</v>
          </cell>
          <cell r="H338">
            <v>44987</v>
          </cell>
          <cell r="I338" t="str">
            <v>FATT N. V4-7 DEL 17/01/23, V4-229 DEL 26/01/23</v>
          </cell>
        </row>
        <row r="339">
          <cell r="G339" t="str">
            <v>D-UO36-2023-300742</v>
          </cell>
          <cell r="H339">
            <v>44987</v>
          </cell>
          <cell r="I339" t="str">
            <v>FATT N. 2233003480, 2233003895, 2233004695, 2233009591</v>
          </cell>
        </row>
        <row r="340">
          <cell r="G340" t="str">
            <v>D-UO36-2023-300743</v>
          </cell>
          <cell r="H340">
            <v>44987</v>
          </cell>
          <cell r="I340" t="str">
            <v>FATT N. 000009-0CPA, 001031-0CPA</v>
          </cell>
        </row>
        <row r="341">
          <cell r="G341" t="str">
            <v>D-UO36-2023-300744</v>
          </cell>
          <cell r="H341">
            <v>44987</v>
          </cell>
          <cell r="I341" t="str">
            <v>FATT N. 2952</v>
          </cell>
        </row>
        <row r="342">
          <cell r="G342" t="str">
            <v>D-UO36-2023-300745</v>
          </cell>
          <cell r="H342">
            <v>44987</v>
          </cell>
          <cell r="I342" t="str">
            <v>FATT N. 3900317281</v>
          </cell>
        </row>
        <row r="343">
          <cell r="G343" t="str">
            <v>D-UO36-2023-300746</v>
          </cell>
          <cell r="H343">
            <v>44987</v>
          </cell>
          <cell r="I343" t="str">
            <v>FATT N. 15, 68, 69, 70 (2023), 1357 (2022)</v>
          </cell>
        </row>
        <row r="344">
          <cell r="G344" t="str">
            <v>D-UO36-2023-300747</v>
          </cell>
          <cell r="H344">
            <v>44987</v>
          </cell>
          <cell r="I344" t="str">
            <v>FATT N. 2508/V5, 2509/V5</v>
          </cell>
        </row>
        <row r="345">
          <cell r="G345" t="str">
            <v>D-UO36-2023-300748</v>
          </cell>
          <cell r="H345">
            <v>44987</v>
          </cell>
          <cell r="I345" t="str">
            <v xml:space="preserve">FATT N. INV-IT01-23-00000266, 267, 436 </v>
          </cell>
        </row>
        <row r="346">
          <cell r="G346" t="str">
            <v>D-UO36-2023-300749</v>
          </cell>
          <cell r="H346">
            <v>44987</v>
          </cell>
          <cell r="I346" t="str">
            <v>FATT N. 181 DEL 30/12/22</v>
          </cell>
        </row>
        <row r="347">
          <cell r="G347" t="str">
            <v>D-UO36-2023-300750</v>
          </cell>
          <cell r="H347">
            <v>44987</v>
          </cell>
          <cell r="I347" t="str">
            <v>FATT N. 10, 11, 43</v>
          </cell>
        </row>
        <row r="348">
          <cell r="G348" t="str">
            <v>D-UO36-2023-300751</v>
          </cell>
          <cell r="H348">
            <v>44987</v>
          </cell>
          <cell r="I348" t="str">
            <v>Autorizzazione 2023 ABS Marche</v>
          </cell>
        </row>
        <row r="349">
          <cell r="G349" t="str">
            <v>D-UO36-2023-300752</v>
          </cell>
          <cell r="H349">
            <v>44987</v>
          </cell>
          <cell r="I349" t="str">
            <v>FATT N. 2023/73/P, 2022/3220/P, 2022/3358/P</v>
          </cell>
        </row>
        <row r="350">
          <cell r="G350" t="str">
            <v>D-UO36-2023-300753</v>
          </cell>
          <cell r="H350">
            <v>44987</v>
          </cell>
          <cell r="I350" t="str">
            <v>FATT N. I230113 DEL 18/01/23</v>
          </cell>
        </row>
        <row r="351">
          <cell r="G351" t="str">
            <v>D-UO36-2023-300754</v>
          </cell>
          <cell r="H351">
            <v>44987</v>
          </cell>
          <cell r="I351" t="str">
            <v>FATT N. 28156 DEL 07/12/22</v>
          </cell>
        </row>
        <row r="352">
          <cell r="G352" t="str">
            <v>D-UO36-2023-300755</v>
          </cell>
          <cell r="H352">
            <v>44987</v>
          </cell>
          <cell r="I352" t="str">
            <v>FATT N. 14 DEL 20/01/23</v>
          </cell>
        </row>
        <row r="353">
          <cell r="G353" t="str">
            <v>D-UO36-2023-300756</v>
          </cell>
          <cell r="H353">
            <v>44987</v>
          </cell>
          <cell r="I353" t="str">
            <v>FATTURE GENNAIO 2023 INRCA MARCHE</v>
          </cell>
        </row>
        <row r="354">
          <cell r="G354" t="str">
            <v>D-UO36-2023-300757</v>
          </cell>
          <cell r="H354">
            <v>44987</v>
          </cell>
          <cell r="I354" t="str">
            <v>FATT N. 9300001180</v>
          </cell>
        </row>
        <row r="355">
          <cell r="G355" t="str">
            <v>D-UO36-2023-300758</v>
          </cell>
          <cell r="H355">
            <v>44987</v>
          </cell>
          <cell r="I355" t="str">
            <v>FATT N. C63 42012287</v>
          </cell>
        </row>
        <row r="356">
          <cell r="G356" t="str">
            <v>D-UO36-2023-300759</v>
          </cell>
          <cell r="H356">
            <v>44987</v>
          </cell>
          <cell r="I356" t="str">
            <v>FATT N. 000026-PA, 000309-PA, 000310-PA, 000686-PA</v>
          </cell>
        </row>
        <row r="357">
          <cell r="G357" t="str">
            <v>D-UO36-2023-300760</v>
          </cell>
          <cell r="H357">
            <v>44987</v>
          </cell>
          <cell r="I357" t="str">
            <v>FATTURE DEL 30/11/2022 E DEL 27/01/2023</v>
          </cell>
        </row>
        <row r="358">
          <cell r="G358" t="str">
            <v>D-UO36-2023-300761</v>
          </cell>
          <cell r="H358">
            <v>44987</v>
          </cell>
          <cell r="I358" t="str">
            <v>FATT. N. 00010012756</v>
          </cell>
        </row>
        <row r="359">
          <cell r="G359" t="str">
            <v>D-UO36-2023-300762</v>
          </cell>
          <cell r="H359">
            <v>44987</v>
          </cell>
          <cell r="I359" t="str">
            <v>FATT N. 2023100181, 2023100197</v>
          </cell>
        </row>
        <row r="360">
          <cell r="G360" t="str">
            <v>D-UO36-2023-300763</v>
          </cell>
          <cell r="H360">
            <v>44987</v>
          </cell>
          <cell r="I360" t="str">
            <v>FATT N. 2300001600, 2300001733, 2300003031, 2300003032</v>
          </cell>
        </row>
        <row r="361">
          <cell r="G361" t="str">
            <v>D-UO36-2023-300764</v>
          </cell>
          <cell r="H361">
            <v>44987</v>
          </cell>
          <cell r="I361" t="str">
            <v>FATT N. IT00122V0025548, IT00122V0024857</v>
          </cell>
        </row>
        <row r="362">
          <cell r="G362" t="str">
            <v>D-UO36-2023-300765</v>
          </cell>
          <cell r="H362">
            <v>44987</v>
          </cell>
          <cell r="I362" t="str">
            <v>FATT N. 2/29 DEL 10/01/23</v>
          </cell>
        </row>
        <row r="363">
          <cell r="G363" t="str">
            <v>D-UO36-2023-300766</v>
          </cell>
          <cell r="H363">
            <v>44987</v>
          </cell>
          <cell r="I363" t="str">
            <v>IRAP 12/2022</v>
          </cell>
        </row>
        <row r="364">
          <cell r="G364" t="str">
            <v>D-UO36-2023-300767</v>
          </cell>
          <cell r="H364">
            <v>44988</v>
          </cell>
          <cell r="I364" t="str">
            <v>FATT N. 23000383</v>
          </cell>
        </row>
        <row r="365">
          <cell r="G365" t="str">
            <v>D-UO36-2023-300768</v>
          </cell>
          <cell r="H365">
            <v>44988</v>
          </cell>
          <cell r="I365" t="str">
            <v>FATT N. 2//PA,  3//PA,  12//PA</v>
          </cell>
        </row>
        <row r="366">
          <cell r="G366" t="str">
            <v>D-UO36-2023-300769</v>
          </cell>
          <cell r="H366">
            <v>44991</v>
          </cell>
          <cell r="I366" t="str">
            <v>FATT N. 2301001070, 2301001675, 2301001676, 2301002146</v>
          </cell>
        </row>
        <row r="367">
          <cell r="G367" t="str">
            <v>D-UO36-2023-300770</v>
          </cell>
          <cell r="H367">
            <v>44991</v>
          </cell>
          <cell r="I367" t="str">
            <v>Forniture / Prestazioni varie</v>
          </cell>
        </row>
        <row r="368">
          <cell r="G368" t="str">
            <v>D-UO36-2023-300771</v>
          </cell>
          <cell r="H368">
            <v>44991</v>
          </cell>
          <cell r="I368" t="str">
            <v>FATT N. 2023005809</v>
          </cell>
        </row>
        <row r="369">
          <cell r="G369" t="str">
            <v>D-UO36-2023-300772</v>
          </cell>
          <cell r="H369">
            <v>44991</v>
          </cell>
          <cell r="I369" t="str">
            <v>Forniture / Prestazioni varie</v>
          </cell>
        </row>
        <row r="370">
          <cell r="G370" t="str">
            <v>D-UO36-2023-300773</v>
          </cell>
          <cell r="H370">
            <v>44991</v>
          </cell>
          <cell r="I370" t="str">
            <v>Autorizzazione 2023 ABS Marche</v>
          </cell>
        </row>
        <row r="371">
          <cell r="G371" t="str">
            <v>D-UO36-2023-300774</v>
          </cell>
          <cell r="H371">
            <v>44991</v>
          </cell>
          <cell r="I371" t="str">
            <v>Autorizzazione 2023 ABS Marche</v>
          </cell>
        </row>
        <row r="372">
          <cell r="G372" t="str">
            <v>D-UO36-2023-300775</v>
          </cell>
          <cell r="H372">
            <v>44991</v>
          </cell>
          <cell r="I372" t="str">
            <v>FATT N. 0920600789</v>
          </cell>
        </row>
        <row r="373">
          <cell r="G373" t="str">
            <v>D-UO36-2023-300776</v>
          </cell>
          <cell r="H373">
            <v>44991</v>
          </cell>
          <cell r="I373" t="str">
            <v xml:space="preserve">FATT N. 658, 848 </v>
          </cell>
        </row>
        <row r="374">
          <cell r="G374" t="str">
            <v>D-UO36-2023-300777</v>
          </cell>
          <cell r="H374">
            <v>44991</v>
          </cell>
          <cell r="I374" t="str">
            <v>FATT N. 18 PA, 87 PA, 88 PA DEL 2023</v>
          </cell>
        </row>
        <row r="375">
          <cell r="G375" t="str">
            <v>D-UO36-2023-300778</v>
          </cell>
          <cell r="H375">
            <v>44991</v>
          </cell>
          <cell r="I375" t="str">
            <v>FATT N. 636 DEL 31/12/22</v>
          </cell>
        </row>
        <row r="376">
          <cell r="G376" t="str">
            <v>D-UO36-2023-300779</v>
          </cell>
          <cell r="H376">
            <v>44991</v>
          </cell>
          <cell r="I376" t="str">
            <v>FATT N. VJ-20959 DEL 21/11/22, VJ-3359 DEL 08/02/23</v>
          </cell>
        </row>
        <row r="377">
          <cell r="G377" t="str">
            <v>D-UO36-2023-300780</v>
          </cell>
          <cell r="H377">
            <v>44991</v>
          </cell>
          <cell r="I377" t="str">
            <v>FATT N. 23000727, 23000756, 23000838, 23001312</v>
          </cell>
        </row>
        <row r="378">
          <cell r="G378" t="str">
            <v>D-UO36-2023-300781</v>
          </cell>
          <cell r="H378">
            <v>44991</v>
          </cell>
          <cell r="I378" t="str">
            <v>FATT N.  FTTPA 24-2023, FTTPA 25-2023</v>
          </cell>
        </row>
        <row r="379">
          <cell r="G379" t="str">
            <v>D-UO36-2023-300782</v>
          </cell>
          <cell r="H379">
            <v>44991</v>
          </cell>
          <cell r="I379" t="str">
            <v>FATT N. 223/01</v>
          </cell>
        </row>
        <row r="380">
          <cell r="G380" t="str">
            <v>D-UO36-2023-300783</v>
          </cell>
          <cell r="H380">
            <v>44991</v>
          </cell>
          <cell r="I380" t="str">
            <v>Autorizzazione 2023 Farmacia Marche</v>
          </cell>
        </row>
        <row r="381">
          <cell r="G381" t="str">
            <v>D-UO36-2023-300784</v>
          </cell>
          <cell r="H381">
            <v>44991</v>
          </cell>
          <cell r="I381" t="str">
            <v>FATT N. 1022222498 DEL 12/01/23</v>
          </cell>
        </row>
        <row r="382">
          <cell r="G382" t="str">
            <v>D-UO36-2023-300785</v>
          </cell>
          <cell r="H382">
            <v>44991</v>
          </cell>
          <cell r="I382" t="str">
            <v>FATT N. 23500937, 23501736</v>
          </cell>
        </row>
        <row r="383">
          <cell r="G383" t="str">
            <v>D-UO36-2023-300786</v>
          </cell>
          <cell r="H383">
            <v>44991</v>
          </cell>
          <cell r="I383" t="str">
            <v>FATT N.23003277, 23011476, 23006737, 23013855, 23017487</v>
          </cell>
        </row>
        <row r="384">
          <cell r="G384" t="str">
            <v>D-UO36-2023-300787</v>
          </cell>
          <cell r="H384">
            <v>44991</v>
          </cell>
          <cell r="I384" t="str">
            <v>FAT N. 2110593458</v>
          </cell>
        </row>
        <row r="385">
          <cell r="G385" t="str">
            <v>D-UO36-2023-300788</v>
          </cell>
          <cell r="H385">
            <v>44991</v>
          </cell>
          <cell r="I385" t="str">
            <v>FATT N. 5029302896, 5029302897, 5029303225</v>
          </cell>
        </row>
        <row r="386">
          <cell r="G386" t="str">
            <v>D-UO36-2023-300789</v>
          </cell>
          <cell r="H386">
            <v>44991</v>
          </cell>
          <cell r="I386" t="str">
            <v>FATT N. 5304135212 DEL 24/01/23</v>
          </cell>
        </row>
        <row r="387">
          <cell r="G387" t="str">
            <v>D-UO36-2023-300790</v>
          </cell>
          <cell r="H387">
            <v>44991</v>
          </cell>
          <cell r="I387" t="str">
            <v>FATT N. 334, 362 DEL 2022</v>
          </cell>
        </row>
        <row r="388">
          <cell r="G388" t="str">
            <v>D-UO36-2023-300791</v>
          </cell>
          <cell r="H388">
            <v>44992</v>
          </cell>
          <cell r="I388" t="str">
            <v>Utenze varie</v>
          </cell>
        </row>
        <row r="389">
          <cell r="G389" t="str">
            <v>D-UO36-2023-300792</v>
          </cell>
          <cell r="H389">
            <v>44992</v>
          </cell>
          <cell r="I389" t="str">
            <v>FATT N. 287/S E 496/S</v>
          </cell>
        </row>
        <row r="390">
          <cell r="G390" t="str">
            <v>D-UO36-2023-300793</v>
          </cell>
          <cell r="H390">
            <v>44992</v>
          </cell>
          <cell r="I390" t="str">
            <v>FATT N. 2302600043</v>
          </cell>
        </row>
        <row r="391">
          <cell r="G391" t="str">
            <v>D-UO36-2023-300794</v>
          </cell>
          <cell r="H391">
            <v>44992</v>
          </cell>
          <cell r="I391" t="str">
            <v>FATT N. 230238PA, 230443PA</v>
          </cell>
        </row>
        <row r="392">
          <cell r="G392" t="str">
            <v>D-UO36-2023-300795</v>
          </cell>
          <cell r="H392">
            <v>44992</v>
          </cell>
          <cell r="I392" t="str">
            <v xml:space="preserve">PAGAMENTO FATTURE </v>
          </cell>
        </row>
        <row r="393">
          <cell r="G393" t="str">
            <v>D-UO36-2023-300796</v>
          </cell>
          <cell r="H393">
            <v>44992</v>
          </cell>
          <cell r="I393" t="str">
            <v xml:space="preserve">PAGAMENTO FATTURE </v>
          </cell>
        </row>
        <row r="394">
          <cell r="G394" t="str">
            <v>D-UO36-2023-300797</v>
          </cell>
          <cell r="H394">
            <v>44992</v>
          </cell>
          <cell r="I394" t="str">
            <v>FATT N. 7000183474, 7000183475</v>
          </cell>
        </row>
        <row r="395">
          <cell r="G395" t="str">
            <v>D-UO36-2023-300798</v>
          </cell>
          <cell r="H395">
            <v>44992</v>
          </cell>
          <cell r="I395" t="str">
            <v>FATT N. S23F003608, S23F006155, S23F006585</v>
          </cell>
        </row>
        <row r="396">
          <cell r="G396" t="str">
            <v>D-UO36-2023-300799</v>
          </cell>
          <cell r="H396">
            <v>44992</v>
          </cell>
          <cell r="I396" t="str">
            <v>FATT N. 2023000010005062</v>
          </cell>
        </row>
        <row r="397">
          <cell r="G397" t="str">
            <v>D-UO36-2023-300800</v>
          </cell>
          <cell r="H397">
            <v>44992</v>
          </cell>
          <cell r="I397" t="str">
            <v>FATT N. 9897139453, 9897139916, 9897140958, 9897141416</v>
          </cell>
        </row>
        <row r="398">
          <cell r="G398" t="str">
            <v>D-UO36-2023-300801</v>
          </cell>
          <cell r="H398">
            <v>44992</v>
          </cell>
          <cell r="I398" t="str">
            <v>FATT N. 552 DEL 30/11/22</v>
          </cell>
        </row>
        <row r="399">
          <cell r="G399" t="str">
            <v>D-UO36-2023-300802</v>
          </cell>
          <cell r="H399">
            <v>44992</v>
          </cell>
          <cell r="I399" t="str">
            <v>FATT N. 001142300539</v>
          </cell>
        </row>
        <row r="400">
          <cell r="G400" t="str">
            <v>D-UO36-2023-300803</v>
          </cell>
          <cell r="H400">
            <v>44992</v>
          </cell>
          <cell r="I400" t="str">
            <v>FATT N. IT20230338</v>
          </cell>
        </row>
        <row r="401">
          <cell r="G401" t="str">
            <v>D-UO36-2023-300804</v>
          </cell>
          <cell r="H401">
            <v>44992</v>
          </cell>
          <cell r="I401" t="str">
            <v>FATT N. 000189/PA, 000191/PA, 000193/PA, 000325/PA, 000326/PA</v>
          </cell>
        </row>
        <row r="402">
          <cell r="G402" t="str">
            <v>D-UO36-2023-300805</v>
          </cell>
          <cell r="H402">
            <v>44992</v>
          </cell>
          <cell r="I402" t="str">
            <v>FATT N. 129/2023, 148/2023, 149/2023</v>
          </cell>
        </row>
        <row r="403">
          <cell r="G403" t="str">
            <v>D-UO36-2023-300806</v>
          </cell>
          <cell r="H403">
            <v>44992</v>
          </cell>
          <cell r="I403" t="str">
            <v>FATT N. 1230611838 DEL 27/01/23</v>
          </cell>
        </row>
        <row r="404">
          <cell r="G404" t="str">
            <v>D-UO36-2023-300807</v>
          </cell>
          <cell r="H404">
            <v>44992</v>
          </cell>
          <cell r="I404" t="str">
            <v>FATT N. 2100009140, 2100012809, 2100014054</v>
          </cell>
        </row>
        <row r="405">
          <cell r="G405" t="str">
            <v>D-UO36-2023-300808</v>
          </cell>
          <cell r="H405">
            <v>44992</v>
          </cell>
          <cell r="I405" t="str">
            <v>Utenze varie</v>
          </cell>
        </row>
        <row r="406">
          <cell r="G406" t="str">
            <v>D-UO36-2023-300809</v>
          </cell>
          <cell r="H406">
            <v>44992</v>
          </cell>
          <cell r="I406" t="str">
            <v>FATT N. 23021247, 23020944, 23023847</v>
          </cell>
        </row>
        <row r="407">
          <cell r="G407" t="str">
            <v>D-UO36-2023-300810</v>
          </cell>
          <cell r="H407">
            <v>44992</v>
          </cell>
          <cell r="I407" t="str">
            <v>Utenze varie</v>
          </cell>
        </row>
        <row r="408">
          <cell r="G408" t="str">
            <v>D-UO36-2023-300811</v>
          </cell>
          <cell r="H408">
            <v>44992</v>
          </cell>
          <cell r="I408" t="str">
            <v>Utenze varie</v>
          </cell>
        </row>
        <row r="409">
          <cell r="G409" t="str">
            <v>D-UO36-2023-300812</v>
          </cell>
          <cell r="H409">
            <v>44992</v>
          </cell>
          <cell r="I409" t="str">
            <v>IVA SPLIT 12/2022</v>
          </cell>
        </row>
        <row r="410">
          <cell r="G410" t="str">
            <v>D-UO36-2023-300813</v>
          </cell>
          <cell r="H410">
            <v>44993</v>
          </cell>
          <cell r="I410" t="str">
            <v>CIG. 81117858BD - RCT 1 SEMESTRE 2023</v>
          </cell>
        </row>
        <row r="411">
          <cell r="G411" t="str">
            <v>D-UO36-2023-300814</v>
          </cell>
          <cell r="H411">
            <v>44994</v>
          </cell>
          <cell r="I411" t="str">
            <v>Contributi non obblig. 12/2022</v>
          </cell>
        </row>
        <row r="412">
          <cell r="G412" t="str">
            <v>D-UO36-2023-300815</v>
          </cell>
          <cell r="H412">
            <v>44994</v>
          </cell>
          <cell r="I412" t="str">
            <v>Contributi non obblig. 12/2022</v>
          </cell>
        </row>
        <row r="413">
          <cell r="G413" t="str">
            <v>D-UO36-2023-300816</v>
          </cell>
          <cell r="H413">
            <v>44994</v>
          </cell>
          <cell r="I413" t="str">
            <v>INPS 12/2022</v>
          </cell>
        </row>
        <row r="414">
          <cell r="G414" t="str">
            <v>D-UO36-2023-300817</v>
          </cell>
          <cell r="H414">
            <v>44994</v>
          </cell>
          <cell r="I414" t="str">
            <v>Contributi 12/2022</v>
          </cell>
        </row>
        <row r="415">
          <cell r="G415" t="str">
            <v>D-UO36-2023-300818</v>
          </cell>
          <cell r="H415">
            <v>44994</v>
          </cell>
          <cell r="I415" t="str">
            <v>Contributi 12/2022</v>
          </cell>
        </row>
        <row r="416">
          <cell r="G416" t="str">
            <v>D-UO36-2023-300819</v>
          </cell>
          <cell r="H416">
            <v>44995</v>
          </cell>
          <cell r="I416" t="str">
            <v>FATT N. 6-PA DEL 14/01/2023</v>
          </cell>
        </row>
        <row r="417">
          <cell r="G417" t="str">
            <v>D-UO36-2023-300820</v>
          </cell>
          <cell r="H417">
            <v>44995</v>
          </cell>
          <cell r="I417" t="str">
            <v>FATT N. FAC 202300000013</v>
          </cell>
        </row>
        <row r="418">
          <cell r="G418" t="str">
            <v>D-UO36-2023-300821</v>
          </cell>
          <cell r="H418">
            <v>44995</v>
          </cell>
          <cell r="I418" t="str">
            <v>FATT FVS23-00845, 00846, 00847, 00848, 00849 DEL 30/01/23</v>
          </cell>
        </row>
        <row r="419">
          <cell r="G419" t="str">
            <v>D-UO36-2023-300822</v>
          </cell>
          <cell r="H419">
            <v>44995</v>
          </cell>
          <cell r="I419" t="str">
            <v>FATT N. 951 DEL 27/01/23</v>
          </cell>
        </row>
        <row r="420">
          <cell r="G420" t="str">
            <v>D-UO36-2023-300823</v>
          </cell>
          <cell r="H420">
            <v>44995</v>
          </cell>
          <cell r="I420" t="str">
            <v>FATT N. 1850 DEL 30/01/23</v>
          </cell>
        </row>
        <row r="421">
          <cell r="G421" t="str">
            <v>D-UO36-2023-300824</v>
          </cell>
          <cell r="H421">
            <v>44995</v>
          </cell>
          <cell r="I421" t="str">
            <v>FATT N. 2023/7500007157, 8794, 9064</v>
          </cell>
        </row>
        <row r="422">
          <cell r="G422" t="str">
            <v>D-UO36-2023-300825</v>
          </cell>
          <cell r="H422">
            <v>44995</v>
          </cell>
          <cell r="I422" t="str">
            <v>FATTURE</v>
          </cell>
        </row>
        <row r="423">
          <cell r="G423" t="str">
            <v>D-UO36-2023-300826</v>
          </cell>
          <cell r="H423">
            <v>44995</v>
          </cell>
          <cell r="I423" t="str">
            <v>FATT N. 2005_230000116</v>
          </cell>
        </row>
        <row r="424">
          <cell r="G424" t="str">
            <v>D-UO36-2023-300827</v>
          </cell>
          <cell r="H424">
            <v>44995</v>
          </cell>
          <cell r="I424" t="str">
            <v>FATT N. 147/T23, 148/T23</v>
          </cell>
        </row>
        <row r="425">
          <cell r="G425" t="str">
            <v>D-UO36-2023-300828</v>
          </cell>
          <cell r="H425">
            <v>44995</v>
          </cell>
          <cell r="I425" t="str">
            <v>FATT N. 5/E DEL 18/01/23</v>
          </cell>
        </row>
        <row r="426">
          <cell r="G426" t="str">
            <v>D-UO36-2023-300829</v>
          </cell>
          <cell r="H426">
            <v>44995</v>
          </cell>
          <cell r="I426" t="str">
            <v>FATT N. 23V5-00083 DEL 30/01/23</v>
          </cell>
        </row>
        <row r="427">
          <cell r="G427" t="str">
            <v>D-UO36-2023-300830</v>
          </cell>
          <cell r="H427">
            <v>44995</v>
          </cell>
          <cell r="I427" t="str">
            <v>FATT N. V4-8 DEL 17/01/23</v>
          </cell>
        </row>
        <row r="428">
          <cell r="G428" t="str">
            <v>D-UO36-2023-300831</v>
          </cell>
          <cell r="H428">
            <v>44995</v>
          </cell>
          <cell r="I428" t="str">
            <v>FATT N. 901575 DEL 27/01/23</v>
          </cell>
        </row>
        <row r="429">
          <cell r="G429" t="str">
            <v>D-UO36-2023-300832</v>
          </cell>
          <cell r="H429">
            <v>44995</v>
          </cell>
          <cell r="I429" t="str">
            <v>FATT N. 22510489 DEL 21/12/22</v>
          </cell>
        </row>
        <row r="430">
          <cell r="G430" t="str">
            <v>D-UO36-2023-300833</v>
          </cell>
          <cell r="H430">
            <v>44995</v>
          </cell>
          <cell r="I430" t="str">
            <v>FATT N. 7723000724 DEL 27/01/23</v>
          </cell>
        </row>
        <row r="431">
          <cell r="G431" t="str">
            <v>D-UO36-2023-300834</v>
          </cell>
          <cell r="H431">
            <v>44995</v>
          </cell>
          <cell r="I431" t="str">
            <v>FATT N. 9202300547 DEL 27/01/23</v>
          </cell>
        </row>
        <row r="432">
          <cell r="G432" t="str">
            <v>D-UO36-2023-300835</v>
          </cell>
          <cell r="H432">
            <v>44995</v>
          </cell>
          <cell r="I432" t="str">
            <v>FATT N. 420001066 DEL 30/01/23</v>
          </cell>
        </row>
        <row r="433">
          <cell r="G433" t="str">
            <v>D-UO36-2023-300836</v>
          </cell>
          <cell r="H433">
            <v>44995</v>
          </cell>
          <cell r="I433" t="str">
            <v>FATT. N. 0740931026, 931027, 931028, 931029 DEL 30/01/23</v>
          </cell>
        </row>
        <row r="434">
          <cell r="G434" t="str">
            <v>D-UO36-2023-300837</v>
          </cell>
          <cell r="H434">
            <v>44995</v>
          </cell>
          <cell r="I434" t="str">
            <v>FATT N. 2323002634, 2023002802</v>
          </cell>
        </row>
        <row r="435">
          <cell r="G435" t="str">
            <v>D-UO36-2023-300838</v>
          </cell>
          <cell r="H435">
            <v>44995</v>
          </cell>
          <cell r="I435" t="str">
            <v>FATT N. 0010000771 DEL 30/01/23</v>
          </cell>
        </row>
        <row r="436">
          <cell r="H436">
            <v>44995</v>
          </cell>
          <cell r="I436" t="str">
            <v>FATT N. 201219/P, 300120/P</v>
          </cell>
        </row>
        <row r="437">
          <cell r="G437" t="str">
            <v>D-UO36-2023-300840</v>
          </cell>
          <cell r="H437">
            <v>44999</v>
          </cell>
          <cell r="I437" t="str">
            <v>FATT N. FE/2023/49, FE/2023/115, FE/2023/116, FE/2023/117</v>
          </cell>
        </row>
        <row r="438">
          <cell r="H438">
            <v>44999</v>
          </cell>
          <cell r="I438" t="str">
            <v>Rif. ordinativo annullato: D-UO36-2023-300839</v>
          </cell>
        </row>
        <row r="439">
          <cell r="G439" t="str">
            <v>D-UO36-2023-300842</v>
          </cell>
          <cell r="H439">
            <v>44999</v>
          </cell>
          <cell r="I439" t="str">
            <v>FATT N. 2022001535</v>
          </cell>
        </row>
        <row r="440">
          <cell r="G440" t="str">
            <v>D-UO36-2023-300843</v>
          </cell>
          <cell r="H440">
            <v>44999</v>
          </cell>
          <cell r="I440" t="str">
            <v>FATT N. 407 E DEL 31/01/23</v>
          </cell>
        </row>
        <row r="441">
          <cell r="G441" t="str">
            <v>D-UO36-2023-300844</v>
          </cell>
          <cell r="H441">
            <v>44999</v>
          </cell>
          <cell r="I441" t="str">
            <v>FATT N. 2023P00001 DEL 31/01/23</v>
          </cell>
        </row>
        <row r="442">
          <cell r="G442" t="str">
            <v>D-UO36-2023-300845</v>
          </cell>
          <cell r="H442">
            <v>44999</v>
          </cell>
          <cell r="I442" t="str">
            <v>FATT N. 9501152166, 9501225788</v>
          </cell>
        </row>
        <row r="443">
          <cell r="G443" t="str">
            <v>D-UO36-2023-300846</v>
          </cell>
          <cell r="H443">
            <v>44999</v>
          </cell>
          <cell r="I443" t="str">
            <v>FATT N. 27/S9, 29/S9, 30/S9, 31/S9, 39/S9, 43/S9, 46/S9</v>
          </cell>
        </row>
        <row r="444">
          <cell r="G444" t="str">
            <v>D-UO36-2023-300847</v>
          </cell>
          <cell r="H444">
            <v>44999</v>
          </cell>
          <cell r="I444" t="str">
            <v xml:space="preserve">FATT N. 51/23/SP </v>
          </cell>
        </row>
        <row r="445">
          <cell r="G445" t="str">
            <v>D-UO36-2023-300848</v>
          </cell>
          <cell r="H445">
            <v>44999</v>
          </cell>
          <cell r="I445" t="str">
            <v>FATTURE DATATE 31/01/2023</v>
          </cell>
        </row>
        <row r="446">
          <cell r="G446" t="str">
            <v>D-UO36-2023-300849</v>
          </cell>
          <cell r="H446">
            <v>44999</v>
          </cell>
          <cell r="I446" t="str">
            <v xml:space="preserve">FATT N. 311PA, 312PA, 327PA, 333PA, 334PA, 409PA </v>
          </cell>
        </row>
        <row r="447">
          <cell r="G447" t="str">
            <v>D-UO36-2023-300850</v>
          </cell>
          <cell r="H447">
            <v>44999</v>
          </cell>
          <cell r="I447" t="str">
            <v>FATTURE GENNAIO FEBBRAIO 2023</v>
          </cell>
        </row>
        <row r="448">
          <cell r="G448" t="str">
            <v>D-UO36-2023-300851</v>
          </cell>
          <cell r="H448">
            <v>44999</v>
          </cell>
          <cell r="I448" t="str">
            <v>FATT N. 309993 DEL 24/01/23</v>
          </cell>
        </row>
        <row r="449">
          <cell r="G449" t="str">
            <v>D-UO36-2023-300852</v>
          </cell>
          <cell r="H449">
            <v>44999</v>
          </cell>
          <cell r="I449" t="str">
            <v xml:space="preserve">PAGAMENTO FATTURE </v>
          </cell>
        </row>
        <row r="450">
          <cell r="G450" t="str">
            <v>D-UO36-2023-300853</v>
          </cell>
          <cell r="H450">
            <v>44999</v>
          </cell>
          <cell r="I450" t="str">
            <v>PAGAMENTO FATTURE</v>
          </cell>
        </row>
        <row r="451">
          <cell r="G451" t="str">
            <v>D-UO36-2023-300854</v>
          </cell>
          <cell r="H451">
            <v>44999</v>
          </cell>
          <cell r="I451" t="str">
            <v>FATT N. 000039ELVE</v>
          </cell>
        </row>
        <row r="452">
          <cell r="G452" t="str">
            <v>D-UO36-2023-300855</v>
          </cell>
          <cell r="H452">
            <v>44999</v>
          </cell>
          <cell r="I452" t="str">
            <v>FATT N. 0000106212, 0000107459</v>
          </cell>
        </row>
        <row r="453">
          <cell r="G453" t="str">
            <v>D-UO36-2023-300856</v>
          </cell>
          <cell r="H453">
            <v>44999</v>
          </cell>
          <cell r="I453" t="str">
            <v>FATT N. 404/2, 405/2, 406/2 DEL 31/03/23</v>
          </cell>
        </row>
        <row r="454">
          <cell r="G454" t="str">
            <v>D-UO36-2023-300857</v>
          </cell>
          <cell r="H454">
            <v>44999</v>
          </cell>
          <cell r="I454" t="str">
            <v xml:space="preserve">PAGAMENTO FATTURE </v>
          </cell>
        </row>
        <row r="455">
          <cell r="G455" t="str">
            <v>D-UO36-2023-300858</v>
          </cell>
          <cell r="H455">
            <v>44999</v>
          </cell>
          <cell r="I455" t="str">
            <v>FATT N. 2023/7500003039 E N.C. N. 2023/7500010825</v>
          </cell>
        </row>
        <row r="456">
          <cell r="G456" t="str">
            <v>D-UO36-2023-300859</v>
          </cell>
          <cell r="H456">
            <v>44999</v>
          </cell>
          <cell r="I456" t="str">
            <v>FATT N. 61 PA DEL 31/01/2023</v>
          </cell>
        </row>
        <row r="457">
          <cell r="G457" t="str">
            <v>D-UO36-2023-300860</v>
          </cell>
          <cell r="H457">
            <v>44999</v>
          </cell>
          <cell r="I457" t="str">
            <v>FATT N. 532/01, 1029/01, 1030/01</v>
          </cell>
        </row>
        <row r="458">
          <cell r="G458" t="str">
            <v>D-UO36-2023-300861</v>
          </cell>
          <cell r="H458">
            <v>44999</v>
          </cell>
          <cell r="I458" t="str">
            <v>FATT N. 41/F1 DEL 31/01/23</v>
          </cell>
        </row>
        <row r="459">
          <cell r="G459" t="str">
            <v>D-UO36-2023-300862</v>
          </cell>
          <cell r="H459">
            <v>44999</v>
          </cell>
          <cell r="I459" t="str">
            <v>FATT N. EL 080004 DEL 31/01/23</v>
          </cell>
        </row>
        <row r="460">
          <cell r="G460" t="str">
            <v>D-UO36-2023-300863</v>
          </cell>
          <cell r="H460">
            <v>44999</v>
          </cell>
          <cell r="I460" t="str">
            <v>FATT. N. 872/PA DEL 31/01/23</v>
          </cell>
        </row>
        <row r="461">
          <cell r="G461" t="str">
            <v>D-UO36-2023-300864</v>
          </cell>
          <cell r="H461">
            <v>44999</v>
          </cell>
          <cell r="I461" t="str">
            <v xml:space="preserve">PAGAMNETO FATTURE </v>
          </cell>
        </row>
        <row r="462">
          <cell r="G462" t="str">
            <v>D-UO36-2023-300865</v>
          </cell>
          <cell r="H462">
            <v>44999</v>
          </cell>
          <cell r="I462" t="str">
            <v>FATT N. 1178/PA, 1233/PA, 1642/PA</v>
          </cell>
        </row>
        <row r="463">
          <cell r="G463" t="str">
            <v>D-UO36-2023-300866</v>
          </cell>
          <cell r="H463">
            <v>44999</v>
          </cell>
          <cell r="I463" t="str">
            <v>FATT N.50273,50274, 50413, 810261 ANNO 2023</v>
          </cell>
        </row>
        <row r="464">
          <cell r="G464" t="str">
            <v>D-UO36-2023-300867</v>
          </cell>
          <cell r="H464">
            <v>44999</v>
          </cell>
          <cell r="I464" t="str">
            <v xml:space="preserve">FATT N. 000321/PA </v>
          </cell>
        </row>
        <row r="465">
          <cell r="G465" t="str">
            <v>D-UO36-2023-300868</v>
          </cell>
          <cell r="H465">
            <v>44999</v>
          </cell>
          <cell r="I465" t="str">
            <v xml:space="preserve">PAGAMNETO FATTURE </v>
          </cell>
        </row>
        <row r="466">
          <cell r="G466" t="str">
            <v>D-UO36-2023-300869</v>
          </cell>
          <cell r="H466">
            <v>44999</v>
          </cell>
          <cell r="I466" t="str">
            <v>FATT N. 14/PA  DEL 31/01/23</v>
          </cell>
        </row>
        <row r="467">
          <cell r="G467" t="str">
            <v>D-UO36-2023-300870</v>
          </cell>
          <cell r="H467">
            <v>44999</v>
          </cell>
          <cell r="I467" t="str">
            <v>FATT N. 1 DEL 31/01/23</v>
          </cell>
        </row>
        <row r="468">
          <cell r="G468" t="str">
            <v>D-UO36-2023-300871</v>
          </cell>
          <cell r="H468">
            <v>44999</v>
          </cell>
          <cell r="I468" t="str">
            <v>FATT N. VE0001482023 DEL 31/01/23</v>
          </cell>
        </row>
        <row r="469">
          <cell r="G469" t="str">
            <v>D-UO36-2023-300872</v>
          </cell>
          <cell r="H469">
            <v>44999</v>
          </cell>
          <cell r="I469" t="str">
            <v>FATT N. 2300000962, 2300000963, 2300001187</v>
          </cell>
        </row>
        <row r="470">
          <cell r="G470" t="str">
            <v>D-UO36-2023-300873</v>
          </cell>
          <cell r="H470">
            <v>44999</v>
          </cell>
          <cell r="I470" t="str">
            <v>FATT N. 0931880337</v>
          </cell>
        </row>
        <row r="471">
          <cell r="G471" t="str">
            <v>D-UO36-2023-300874</v>
          </cell>
          <cell r="H471">
            <v>44999</v>
          </cell>
          <cell r="I471" t="str">
            <v xml:space="preserve">PAGAMENTO FATTURE </v>
          </cell>
        </row>
        <row r="472">
          <cell r="G472" t="str">
            <v>D-UO36-2023-300875</v>
          </cell>
          <cell r="H472">
            <v>44999</v>
          </cell>
          <cell r="I472" t="str">
            <v>PAGAMENTO FATTURE</v>
          </cell>
        </row>
        <row r="473">
          <cell r="G473" t="str">
            <v>D-UO36-2023-300876</v>
          </cell>
          <cell r="H473">
            <v>44999</v>
          </cell>
          <cell r="I473" t="str">
            <v>PAGAMENTO FATTURE</v>
          </cell>
        </row>
        <row r="474">
          <cell r="G474" t="str">
            <v>D-UO36-2023-300877</v>
          </cell>
          <cell r="H474">
            <v>44999</v>
          </cell>
          <cell r="I474" t="str">
            <v>FATT N. 870F013053, 870F019675, 870F020233</v>
          </cell>
        </row>
        <row r="475">
          <cell r="G475" t="str">
            <v>D-UO36-2023-300878</v>
          </cell>
          <cell r="H475">
            <v>44999</v>
          </cell>
          <cell r="I475" t="str">
            <v>FATT N. 1020679747</v>
          </cell>
        </row>
        <row r="476">
          <cell r="G476" t="str">
            <v>D-UO36-2023-300879</v>
          </cell>
          <cell r="H476">
            <v>44999</v>
          </cell>
          <cell r="I476" t="str">
            <v>FAATT N. 1010812703</v>
          </cell>
        </row>
        <row r="477">
          <cell r="G477" t="str">
            <v>D-UO36-2023-300880</v>
          </cell>
          <cell r="H477">
            <v>44999</v>
          </cell>
          <cell r="I477" t="str">
            <v>FATT N. 23026168, 23027089, 23027116, 23036962, 23038659</v>
          </cell>
        </row>
        <row r="478">
          <cell r="G478" t="str">
            <v>D-UO36-2023-300881</v>
          </cell>
          <cell r="H478">
            <v>44999</v>
          </cell>
          <cell r="I478" t="str">
            <v>FATT N. PA-190, PA-191, PA-199</v>
          </cell>
        </row>
        <row r="479">
          <cell r="G479" t="str">
            <v>D-UO36-2023-300882</v>
          </cell>
          <cell r="H479">
            <v>44999</v>
          </cell>
          <cell r="I479" t="str">
            <v>FATT N. 8134142473 DEL 20/02/23</v>
          </cell>
        </row>
        <row r="480">
          <cell r="G480" t="str">
            <v>D-UO36-2023-300883</v>
          </cell>
          <cell r="H480">
            <v>44999</v>
          </cell>
          <cell r="I480" t="str">
            <v xml:space="preserve">PAGAMENTO FATTURE </v>
          </cell>
        </row>
        <row r="481">
          <cell r="G481" t="str">
            <v>D-UO36-2023-300884</v>
          </cell>
          <cell r="H481">
            <v>44999</v>
          </cell>
          <cell r="I481" t="str">
            <v/>
          </cell>
        </row>
        <row r="482">
          <cell r="G482" t="str">
            <v>D-UO36-2023-300885</v>
          </cell>
          <cell r="H482">
            <v>45000</v>
          </cell>
          <cell r="I482" t="str">
            <v>Fattura n. 2213285/2022</v>
          </cell>
        </row>
        <row r="483">
          <cell r="G483" t="str">
            <v>D-UO36-2023-300886</v>
          </cell>
          <cell r="H483">
            <v>45000</v>
          </cell>
          <cell r="I483" t="str">
            <v>FATT N. 2023003522</v>
          </cell>
        </row>
        <row r="484">
          <cell r="G484" t="str">
            <v>D-UO36-2023-300887</v>
          </cell>
          <cell r="H484">
            <v>45000</v>
          </cell>
          <cell r="I484" t="str">
            <v>Forniture / Prestazioni varie</v>
          </cell>
        </row>
        <row r="485">
          <cell r="G485" t="str">
            <v>D-UO36-2023-300888</v>
          </cell>
          <cell r="H485">
            <v>45000</v>
          </cell>
          <cell r="I485" t="str">
            <v>FATT N. 1/PA DEL 23/01/23</v>
          </cell>
        </row>
        <row r="486">
          <cell r="G486" t="str">
            <v>D-UO36-2023-300889</v>
          </cell>
          <cell r="H486">
            <v>45000</v>
          </cell>
          <cell r="I486" t="str">
            <v>FATT N. 222/FE</v>
          </cell>
        </row>
        <row r="487">
          <cell r="G487" t="str">
            <v>D-UO36-2023-300890</v>
          </cell>
          <cell r="H487">
            <v>45000</v>
          </cell>
          <cell r="I487" t="str">
            <v>FATT N. 2308100646</v>
          </cell>
        </row>
        <row r="488">
          <cell r="G488" t="str">
            <v>D-UO36-2023-300891</v>
          </cell>
          <cell r="H488">
            <v>45000</v>
          </cell>
          <cell r="I488" t="str">
            <v>FATT N. 2300061</v>
          </cell>
        </row>
        <row r="489">
          <cell r="G489" t="str">
            <v>D-UO36-2023-300892</v>
          </cell>
          <cell r="H489">
            <v>45001</v>
          </cell>
          <cell r="I489" t="str">
            <v>FATT N. 23/100/000370</v>
          </cell>
        </row>
        <row r="490">
          <cell r="G490" t="str">
            <v>D-UO36-2023-300893</v>
          </cell>
          <cell r="H490">
            <v>45001</v>
          </cell>
          <cell r="I490" t="str">
            <v>FATTURE DATATE FEBBRAIO 2023</v>
          </cell>
        </row>
        <row r="491">
          <cell r="G491" t="str">
            <v>D-UO36-2023-300894</v>
          </cell>
          <cell r="H491">
            <v>45001</v>
          </cell>
          <cell r="I491" t="str">
            <v>FATT N. 5700016281, 5700030681</v>
          </cell>
        </row>
        <row r="492">
          <cell r="G492" t="str">
            <v>D-UO36-2023-300895</v>
          </cell>
          <cell r="H492">
            <v>45001</v>
          </cell>
          <cell r="I492" t="str">
            <v>FATT N. 23003029, 23003443</v>
          </cell>
        </row>
        <row r="493">
          <cell r="G493" t="str">
            <v>D-UO36-2023-300896</v>
          </cell>
          <cell r="H493">
            <v>45001</v>
          </cell>
          <cell r="I493" t="str">
            <v>FATT N. 7323001258</v>
          </cell>
        </row>
        <row r="494">
          <cell r="G494" t="str">
            <v>D-UO36-2023-300897</v>
          </cell>
          <cell r="H494">
            <v>45001</v>
          </cell>
          <cell r="I494" t="str">
            <v>FATT N. 20 DEL 31/01/23</v>
          </cell>
        </row>
        <row r="495">
          <cell r="G495" t="str">
            <v>D-UO36-2023-300898</v>
          </cell>
          <cell r="H495">
            <v>45001</v>
          </cell>
          <cell r="I495" t="str">
            <v>FATT N. 2/PA DEL 31/01/23</v>
          </cell>
        </row>
        <row r="496">
          <cell r="G496" t="str">
            <v>D-UO36-2023-300899</v>
          </cell>
          <cell r="H496">
            <v>45001</v>
          </cell>
          <cell r="I496" t="str">
            <v>FATT N. 2023 7/Z</v>
          </cell>
        </row>
        <row r="497">
          <cell r="G497" t="str">
            <v>D-UO36-2023-300900</v>
          </cell>
          <cell r="H497">
            <v>45001</v>
          </cell>
          <cell r="I497" t="str">
            <v>FATT N. 0537272053, 0537274564</v>
          </cell>
        </row>
        <row r="498">
          <cell r="G498" t="str">
            <v>D-UO36-2023-300901</v>
          </cell>
          <cell r="H498">
            <v>45001</v>
          </cell>
          <cell r="I498" t="str">
            <v>FATT N. 202330009257, 202330009259, 202330009261</v>
          </cell>
        </row>
        <row r="499">
          <cell r="G499" t="str">
            <v>D-UO36-2023-300902</v>
          </cell>
          <cell r="H499">
            <v>45001</v>
          </cell>
          <cell r="I499" t="str">
            <v>FATT N. 527267, 523013</v>
          </cell>
        </row>
        <row r="500">
          <cell r="G500" t="str">
            <v>D-UO36-2023-300903</v>
          </cell>
          <cell r="H500">
            <v>45001</v>
          </cell>
          <cell r="I500" t="str">
            <v>FATT N. C07/2023/39</v>
          </cell>
        </row>
        <row r="501">
          <cell r="G501" t="str">
            <v>D-UO36-2023-300904</v>
          </cell>
          <cell r="H501">
            <v>45001</v>
          </cell>
          <cell r="I501" t="str">
            <v>FATT N. 189 DEL 02/02/23</v>
          </cell>
        </row>
        <row r="502">
          <cell r="G502" t="str">
            <v>D-UO36-2023-300905</v>
          </cell>
          <cell r="H502">
            <v>45001</v>
          </cell>
          <cell r="I502" t="str">
            <v>FATT N. 6/PA DEL 02/02/23</v>
          </cell>
        </row>
        <row r="503">
          <cell r="G503" t="str">
            <v>D-UO36-2023-300906</v>
          </cell>
          <cell r="H503">
            <v>45001</v>
          </cell>
          <cell r="I503" t="str">
            <v xml:space="preserve">PAGAMENTO FATTURE </v>
          </cell>
        </row>
        <row r="504">
          <cell r="G504" t="str">
            <v>D-UO36-2023-300907</v>
          </cell>
          <cell r="H504">
            <v>45001</v>
          </cell>
          <cell r="I504" t="str">
            <v>FATT N. 8202300685</v>
          </cell>
        </row>
        <row r="505">
          <cell r="G505" t="str">
            <v>D-UO36-2023-300908</v>
          </cell>
          <cell r="H505">
            <v>45001</v>
          </cell>
          <cell r="I505" t="str">
            <v>FATT N. 21320 DEL 03/02/23</v>
          </cell>
        </row>
        <row r="506">
          <cell r="G506" t="str">
            <v>D-UO36-2023-300909</v>
          </cell>
          <cell r="H506">
            <v>45001</v>
          </cell>
          <cell r="I506" t="str">
            <v>FATT N. INV-IT01-23-00000596 e INV-IT01.....754</v>
          </cell>
        </row>
        <row r="507">
          <cell r="G507" t="str">
            <v>D-UO36-2023-300910</v>
          </cell>
          <cell r="H507">
            <v>45001</v>
          </cell>
          <cell r="I507" t="str">
            <v>PAGAMENTO FATTURE</v>
          </cell>
        </row>
        <row r="508">
          <cell r="G508" t="str">
            <v>D-UO36-2023-300911</v>
          </cell>
          <cell r="H508">
            <v>45001</v>
          </cell>
          <cell r="I508" t="str">
            <v>FATT N. IBP23PA-0001814</v>
          </cell>
        </row>
        <row r="509">
          <cell r="G509" t="str">
            <v>D-UO36-2023-300912</v>
          </cell>
          <cell r="H509">
            <v>45001</v>
          </cell>
          <cell r="I509" t="str">
            <v>FATT N. 2100016521</v>
          </cell>
        </row>
        <row r="510">
          <cell r="G510" t="str">
            <v>D-UO36-2023-300913</v>
          </cell>
          <cell r="H510">
            <v>45001</v>
          </cell>
          <cell r="I510" t="str">
            <v>PAGAMENTO FATTURE</v>
          </cell>
        </row>
        <row r="511">
          <cell r="G511" t="str">
            <v>D-UO36-2023-300914</v>
          </cell>
          <cell r="H511">
            <v>45001</v>
          </cell>
          <cell r="I511" t="str">
            <v>FATTURE FEBBRAIO</v>
          </cell>
        </row>
        <row r="512">
          <cell r="G512" t="str">
            <v>D-UO36-2023-300915</v>
          </cell>
          <cell r="H512">
            <v>45001</v>
          </cell>
          <cell r="I512" t="str">
            <v xml:space="preserve">FATT N. 100 PA, 99 PA, 94 PA, </v>
          </cell>
        </row>
        <row r="513">
          <cell r="G513" t="str">
            <v>D-UO36-2023-300916</v>
          </cell>
          <cell r="H513">
            <v>45001</v>
          </cell>
          <cell r="I513" t="str">
            <v>FATT N. 1069, 2155</v>
          </cell>
        </row>
        <row r="514">
          <cell r="G514" t="str">
            <v>D-UO36-2023-300917</v>
          </cell>
          <cell r="H514">
            <v>45001</v>
          </cell>
          <cell r="I514" t="str">
            <v>FATT N. 9000000184 DEL 17/01/23</v>
          </cell>
        </row>
        <row r="515">
          <cell r="G515" t="str">
            <v>D-UO36-2023-300918</v>
          </cell>
          <cell r="H515">
            <v>45001</v>
          </cell>
          <cell r="I515" t="str">
            <v xml:space="preserve">Stipendi 01/2023
</v>
          </cell>
        </row>
        <row r="516">
          <cell r="G516" t="str">
            <v>D-UO36-2023-300919</v>
          </cell>
          <cell r="H516">
            <v>45001</v>
          </cell>
          <cell r="I516" t="str">
            <v>CHIAVE XXX3200100204480420XXX COD. CONTR. 102 PICCOLI PRESTITI gen 2023</v>
          </cell>
        </row>
        <row r="517">
          <cell r="G517" t="str">
            <v>D-UO36-2023-300920</v>
          </cell>
          <cell r="H517">
            <v>45001</v>
          </cell>
          <cell r="I517" t="str">
            <v>CHIAVE XXX3200100204480420XXX COD. CONTR. 102 PICCOLI PRESTITI gen 2023</v>
          </cell>
        </row>
        <row r="518">
          <cell r="G518" t="str">
            <v>D-UO36-2023-300921</v>
          </cell>
          <cell r="H518">
            <v>45001</v>
          </cell>
          <cell r="I518" t="str">
            <v>Quota 01/2023</v>
          </cell>
        </row>
        <row r="519">
          <cell r="G519" t="str">
            <v>D-UO36-2023-300922</v>
          </cell>
          <cell r="H519">
            <v>45001</v>
          </cell>
          <cell r="I519" t="str">
            <v xml:space="preserve">Quota 01/2023 </v>
          </cell>
        </row>
        <row r="520">
          <cell r="G520" t="str">
            <v>D-UO36-2023-300923</v>
          </cell>
          <cell r="H520">
            <v>45001</v>
          </cell>
          <cell r="I520" t="str">
            <v>Quota 01/2023</v>
          </cell>
        </row>
        <row r="521">
          <cell r="G521" t="str">
            <v>D-UO36-2023-300924</v>
          </cell>
          <cell r="H521">
            <v>45002</v>
          </cell>
          <cell r="I521" t="str">
            <v>Quota 01/2023</v>
          </cell>
        </row>
        <row r="522">
          <cell r="G522" t="str">
            <v>D-UO36-2023-300925</v>
          </cell>
          <cell r="H522">
            <v>45002</v>
          </cell>
          <cell r="I522" t="str">
            <v xml:space="preserve">Versamento quote 01/2023
</v>
          </cell>
        </row>
        <row r="523">
          <cell r="G523" t="str">
            <v>D-UO36-2023-300926</v>
          </cell>
          <cell r="H523">
            <v>45002</v>
          </cell>
          <cell r="I523" t="str">
            <v>Versamento quote 01/2023</v>
          </cell>
        </row>
        <row r="524">
          <cell r="G524" t="str">
            <v>D-UO36-2023-300927</v>
          </cell>
          <cell r="H524">
            <v>45002</v>
          </cell>
          <cell r="I524" t="str">
            <v>Versamento quote 01/2023</v>
          </cell>
        </row>
        <row r="525">
          <cell r="G525" t="str">
            <v>D-UO36-2023-300928</v>
          </cell>
          <cell r="H525">
            <v>45002</v>
          </cell>
          <cell r="I525" t="str">
            <v>Versamento quote 01/2023</v>
          </cell>
        </row>
        <row r="526">
          <cell r="G526" t="str">
            <v>D-UO36-2023-300929</v>
          </cell>
          <cell r="H526">
            <v>45002</v>
          </cell>
          <cell r="I526" t="str">
            <v>Versamento quote 01/2023</v>
          </cell>
        </row>
        <row r="527">
          <cell r="G527" t="str">
            <v>D-UO36-2023-300930</v>
          </cell>
          <cell r="H527">
            <v>45002</v>
          </cell>
          <cell r="I527" t="str">
            <v>Versamento quote 01/2023</v>
          </cell>
        </row>
        <row r="528">
          <cell r="G528" t="str">
            <v>D-UO36-2023-300931</v>
          </cell>
          <cell r="H528">
            <v>45002</v>
          </cell>
          <cell r="I528" t="str">
            <v>Versamento quote 01/2023</v>
          </cell>
        </row>
        <row r="529">
          <cell r="G529" t="str">
            <v>D-UO36-2023-300932</v>
          </cell>
          <cell r="H529">
            <v>45002</v>
          </cell>
          <cell r="I529" t="str">
            <v>Versamento quote 01/2023</v>
          </cell>
        </row>
        <row r="530">
          <cell r="G530" t="str">
            <v>D-UO36-2023-300933</v>
          </cell>
          <cell r="H530">
            <v>45002</v>
          </cell>
          <cell r="I530" t="str">
            <v>Versamento quote 01/2023</v>
          </cell>
        </row>
        <row r="531">
          <cell r="G531" t="str">
            <v>D-UO36-2023-300934</v>
          </cell>
          <cell r="H531">
            <v>45002</v>
          </cell>
          <cell r="I531" t="str">
            <v>Versamento quote 01/2023</v>
          </cell>
        </row>
        <row r="532">
          <cell r="G532" t="str">
            <v>D-UO36-2023-300935</v>
          </cell>
          <cell r="H532">
            <v>45002</v>
          </cell>
          <cell r="I532" t="str">
            <v>Versamento quote 01/2023</v>
          </cell>
        </row>
        <row r="533">
          <cell r="G533" t="str">
            <v>D-UO36-2023-300936</v>
          </cell>
          <cell r="H533">
            <v>45002</v>
          </cell>
          <cell r="I533" t="str">
            <v>Versamento quote 01/2023</v>
          </cell>
        </row>
        <row r="534">
          <cell r="G534" t="str">
            <v>D-UO36-2023-300937</v>
          </cell>
          <cell r="H534">
            <v>45002</v>
          </cell>
          <cell r="I534" t="str">
            <v>Versamento quote 01/2023</v>
          </cell>
        </row>
        <row r="535">
          <cell r="G535" t="str">
            <v>D-UO36-2023-300938</v>
          </cell>
          <cell r="H535">
            <v>45002</v>
          </cell>
          <cell r="I535" t="str">
            <v>Versamento quote 01/2023</v>
          </cell>
        </row>
        <row r="536">
          <cell r="G536" t="str">
            <v>D-UO36-2023-300939</v>
          </cell>
          <cell r="H536">
            <v>45002</v>
          </cell>
          <cell r="I536" t="str">
            <v>Versamento quote 01/2023</v>
          </cell>
        </row>
        <row r="537">
          <cell r="G537" t="str">
            <v>D-UO36-2023-300940</v>
          </cell>
          <cell r="H537">
            <v>45002</v>
          </cell>
          <cell r="I537" t="str">
            <v>Versamento quote 01/2023</v>
          </cell>
        </row>
        <row r="538">
          <cell r="G538" t="str">
            <v>D-UO36-2023-300941</v>
          </cell>
          <cell r="H538">
            <v>45002</v>
          </cell>
          <cell r="I538" t="str">
            <v>Versamento quote 01/2023</v>
          </cell>
        </row>
        <row r="539">
          <cell r="G539" t="str">
            <v>D-UO36-2023-300942</v>
          </cell>
          <cell r="H539">
            <v>45002</v>
          </cell>
          <cell r="I539" t="str">
            <v>Versamento quote 01/2023</v>
          </cell>
        </row>
        <row r="540">
          <cell r="G540" t="str">
            <v>D-UO36-2023-300943</v>
          </cell>
          <cell r="H540">
            <v>45002</v>
          </cell>
          <cell r="I540" t="str">
            <v>Versamento quote 01/2023</v>
          </cell>
        </row>
        <row r="541">
          <cell r="G541" t="str">
            <v>D-UO36-2023-300944</v>
          </cell>
          <cell r="H541">
            <v>45002</v>
          </cell>
          <cell r="I541" t="str">
            <v>Versamento quote 01/2023</v>
          </cell>
        </row>
        <row r="542">
          <cell r="G542" t="str">
            <v>D-UO36-2023-300945</v>
          </cell>
          <cell r="H542">
            <v>45002</v>
          </cell>
          <cell r="I542" t="str">
            <v>Versamento quote 01/2023</v>
          </cell>
        </row>
        <row r="543">
          <cell r="G543" t="str">
            <v>D-UO36-2023-300946</v>
          </cell>
          <cell r="H543">
            <v>45002</v>
          </cell>
          <cell r="I543" t="str">
            <v>Versamento quote 01/2023</v>
          </cell>
        </row>
        <row r="544">
          <cell r="G544" t="str">
            <v>D-UO36-2023-300947</v>
          </cell>
          <cell r="H544">
            <v>45005</v>
          </cell>
          <cell r="I544" t="str">
            <v>Versamento quote 01/2023 - Fasc.094/2016/000124473</v>
          </cell>
        </row>
        <row r="545">
          <cell r="G545" t="str">
            <v>D-UO36-2023-300948</v>
          </cell>
          <cell r="H545">
            <v>45005</v>
          </cell>
          <cell r="I545" t="str">
            <v xml:space="preserve">Versamento Quote 01/2023 - Ingiunz. pagam. 20160070600008592
</v>
          </cell>
        </row>
        <row r="546">
          <cell r="G546" t="str">
            <v>D-UO36-2023-300949</v>
          </cell>
          <cell r="H546">
            <v>45005</v>
          </cell>
          <cell r="I546" t="str">
            <v>Versamento quote 01/2023 - Federico Ivana Maria Luigia</v>
          </cell>
        </row>
        <row r="547">
          <cell r="G547" t="str">
            <v>D-UO36-2023-300950</v>
          </cell>
          <cell r="H547">
            <v>45005</v>
          </cell>
          <cell r="I547" t="str">
            <v xml:space="preserve">Versamento Quote 01/2023 - Pratica B69 Rossi Alfonso
</v>
          </cell>
        </row>
        <row r="548">
          <cell r="G548" t="str">
            <v>D-UO36-2023-300951</v>
          </cell>
          <cell r="H548">
            <v>45005</v>
          </cell>
          <cell r="I548" t="str">
            <v xml:space="preserve">	
Versamento Quote 01/2023</v>
          </cell>
        </row>
        <row r="549">
          <cell r="G549" t="str">
            <v>D-UO36-2023-300952</v>
          </cell>
          <cell r="H549">
            <v>45005</v>
          </cell>
          <cell r="I549" t="str">
            <v>Versamento Quote 01/2023 - ESEC. n. 10089/2020 Santamarianova Adamo</v>
          </cell>
        </row>
        <row r="550">
          <cell r="G550" t="str">
            <v>D-UO36-2023-300953</v>
          </cell>
          <cell r="H550">
            <v>45005</v>
          </cell>
          <cell r="I550" t="str">
            <v>FATT N. 870E206202</v>
          </cell>
        </row>
        <row r="551">
          <cell r="G551" t="str">
            <v>D-UO36-2023-300954</v>
          </cell>
          <cell r="H551">
            <v>45006</v>
          </cell>
          <cell r="I551" t="str">
            <v>FATT N. 18 DEL 31/01/23</v>
          </cell>
        </row>
        <row r="552">
          <cell r="G552" t="str">
            <v>D-UO36-2023-300955</v>
          </cell>
          <cell r="H552">
            <v>45006</v>
          </cell>
          <cell r="I552" t="str">
            <v>PAGAMENTO FATTURE</v>
          </cell>
        </row>
        <row r="553">
          <cell r="G553" t="str">
            <v>D-UO36-2023-300956</v>
          </cell>
          <cell r="H553">
            <v>45006</v>
          </cell>
          <cell r="I553" t="str">
            <v>FATT N. 90002955</v>
          </cell>
        </row>
        <row r="554">
          <cell r="G554" t="str">
            <v>D-UO36-2023-300957</v>
          </cell>
          <cell r="H554">
            <v>45006</v>
          </cell>
          <cell r="I554" t="str">
            <v>FATT N. 2023-VP-0000388</v>
          </cell>
        </row>
        <row r="555">
          <cell r="G555" t="str">
            <v>D-UO36-2023-300958</v>
          </cell>
          <cell r="H555">
            <v>45006</v>
          </cell>
          <cell r="I555" t="str">
            <v xml:space="preserve">PAGAMENTO FATTURE </v>
          </cell>
        </row>
        <row r="556">
          <cell r="G556" t="str">
            <v>D-UO36-2023-300959</v>
          </cell>
          <cell r="H556">
            <v>45006</v>
          </cell>
          <cell r="I556" t="str">
            <v>FATT N. 230105PA, 230444PA</v>
          </cell>
        </row>
        <row r="557">
          <cell r="G557" t="str">
            <v>D-UO36-2023-300960</v>
          </cell>
          <cell r="H557">
            <v>45006</v>
          </cell>
          <cell r="I557" t="str">
            <v>FATT N. 8002400, 8002399, 8004014</v>
          </cell>
        </row>
        <row r="558">
          <cell r="G558" t="str">
            <v>D-UO36-2023-300961</v>
          </cell>
          <cell r="H558">
            <v>45006</v>
          </cell>
          <cell r="I558" t="str">
            <v>FATT N. 721/02</v>
          </cell>
        </row>
        <row r="559">
          <cell r="G559" t="str">
            <v>D-UO36-2023-300962</v>
          </cell>
          <cell r="H559">
            <v>45006</v>
          </cell>
          <cell r="I559" t="str">
            <v>PAGAMENTO FATTURE</v>
          </cell>
        </row>
        <row r="560">
          <cell r="G560" t="str">
            <v>D-UO36-2023-300963</v>
          </cell>
          <cell r="H560">
            <v>45006</v>
          </cell>
          <cell r="I560" t="str">
            <v>StIp. 01/2023</v>
          </cell>
        </row>
        <row r="561">
          <cell r="G561" t="str">
            <v>D-UO36-2023-300964</v>
          </cell>
          <cell r="H561">
            <v>45006</v>
          </cell>
          <cell r="I561" t="str">
            <v>FATT N. 518/P1</v>
          </cell>
        </row>
        <row r="562">
          <cell r="G562" t="str">
            <v>D-UO36-2023-300965</v>
          </cell>
          <cell r="H562">
            <v>45006</v>
          </cell>
          <cell r="I562" t="str">
            <v>FATT N. 98/5 DEL 31/01/23</v>
          </cell>
        </row>
        <row r="563">
          <cell r="G563" t="str">
            <v>D-UO36-2023-300966</v>
          </cell>
          <cell r="H563">
            <v>45006</v>
          </cell>
          <cell r="I563" t="str">
            <v xml:space="preserve">PAGAMENTO FATTURE </v>
          </cell>
        </row>
        <row r="564">
          <cell r="G564" t="str">
            <v>D-UO36-2023-300967</v>
          </cell>
          <cell r="H564">
            <v>45006</v>
          </cell>
          <cell r="I564" t="str">
            <v>Autorizzazione 2023 ABS Marche</v>
          </cell>
        </row>
        <row r="565">
          <cell r="G565" t="str">
            <v>D-UO36-2023-300968</v>
          </cell>
          <cell r="H565">
            <v>45006</v>
          </cell>
          <cell r="I565" t="str">
            <v>FATT N. 277/01/2023</v>
          </cell>
        </row>
        <row r="566">
          <cell r="G566" t="str">
            <v>D-UO36-2023-300969</v>
          </cell>
          <cell r="H566">
            <v>45006</v>
          </cell>
          <cell r="I566" t="str">
            <v>FATT N. 601070983, 607007854</v>
          </cell>
        </row>
        <row r="567">
          <cell r="G567" t="str">
            <v>D-UO36-2023-300970</v>
          </cell>
          <cell r="H567">
            <v>45006</v>
          </cell>
          <cell r="I567" t="str">
            <v>Stip. 01/2023</v>
          </cell>
        </row>
        <row r="568">
          <cell r="G568" t="str">
            <v>D-UO36-2023-300971</v>
          </cell>
          <cell r="H568">
            <v>45006</v>
          </cell>
          <cell r="I568" t="str">
            <v>FATT N. 80, 81, 87, 116, 117, 118, 119, 120</v>
          </cell>
        </row>
        <row r="569">
          <cell r="G569" t="str">
            <v>D-UO36-2023-300972</v>
          </cell>
          <cell r="H569">
            <v>45006</v>
          </cell>
          <cell r="I569" t="str">
            <v>PAGAMENTO FATTURE</v>
          </cell>
        </row>
        <row r="570">
          <cell r="G570" t="str">
            <v>D-UO36-2023-300973</v>
          </cell>
          <cell r="H570">
            <v>45006</v>
          </cell>
          <cell r="I570" t="str">
            <v>FATT N. 23000940V</v>
          </cell>
        </row>
        <row r="571">
          <cell r="G571" t="str">
            <v>D-UO36-2023-300974</v>
          </cell>
          <cell r="H571">
            <v>45006</v>
          </cell>
          <cell r="I571" t="str">
            <v>Stip. 01/2023</v>
          </cell>
        </row>
        <row r="572">
          <cell r="G572" t="str">
            <v>D-UO36-2023-300975</v>
          </cell>
          <cell r="H572">
            <v>45006</v>
          </cell>
          <cell r="I572" t="str">
            <v>FATT N. 1023008299, 1023008300</v>
          </cell>
        </row>
        <row r="573">
          <cell r="G573" t="str">
            <v>D-UO36-2023-300976</v>
          </cell>
          <cell r="H573">
            <v>45006</v>
          </cell>
          <cell r="I573" t="str">
            <v>FATT N. 2000002011, 2000003122</v>
          </cell>
        </row>
        <row r="574">
          <cell r="G574" t="str">
            <v>D-UO36-2023-300977</v>
          </cell>
          <cell r="H574">
            <v>45006</v>
          </cell>
          <cell r="I574" t="str">
            <v>FATT N. 7/167, 7/205</v>
          </cell>
        </row>
        <row r="575">
          <cell r="G575" t="str">
            <v>D-UO36-2023-300978</v>
          </cell>
          <cell r="H575">
            <v>45006</v>
          </cell>
          <cell r="I575" t="str">
            <v>FATT N. 23PLK011772, 23PL012175</v>
          </cell>
        </row>
        <row r="576">
          <cell r="G576" t="str">
            <v>D-UO36-2023-300979</v>
          </cell>
          <cell r="H576">
            <v>45006</v>
          </cell>
          <cell r="I576" t="str">
            <v>Autorizzazione 2023 Farmacia Marche</v>
          </cell>
        </row>
        <row r="577">
          <cell r="G577" t="str">
            <v>D-UO36-2023-300980</v>
          </cell>
          <cell r="H577">
            <v>45006</v>
          </cell>
          <cell r="I577" t="str">
            <v>FATT N. 401/01</v>
          </cell>
        </row>
        <row r="578">
          <cell r="G578" t="str">
            <v>D-UO36-2023-300981</v>
          </cell>
          <cell r="H578">
            <v>45006</v>
          </cell>
          <cell r="I578" t="str">
            <v>1° VERS.TO X FINANZ.TO CHIAMATA PROF. ASSAOCIATO ART. 18 C. 3 L. 240/2010</v>
          </cell>
        </row>
        <row r="579">
          <cell r="G579" t="str">
            <v>D-UO36-2023-300982</v>
          </cell>
          <cell r="H579">
            <v>45006</v>
          </cell>
          <cell r="I579" t="str">
            <v>Rimborso biglietti 12/2022</v>
          </cell>
        </row>
        <row r="580">
          <cell r="G580" t="str">
            <v>D-UO36-2023-300983</v>
          </cell>
          <cell r="H580">
            <v>45006</v>
          </cell>
          <cell r="I580" t="str">
            <v>FATT N. 5023800189</v>
          </cell>
        </row>
        <row r="581">
          <cell r="G581" t="str">
            <v>D-UO36-2023-300984</v>
          </cell>
          <cell r="H581">
            <v>45006</v>
          </cell>
          <cell r="I581" t="str">
            <v>Autorizzazione 2023 ABS Marche</v>
          </cell>
        </row>
        <row r="582">
          <cell r="G582" t="str">
            <v>D-UO36-2023-300985</v>
          </cell>
          <cell r="H582">
            <v>45006</v>
          </cell>
          <cell r="I582" t="str">
            <v>Autorizzazione 2023 ABS Marche</v>
          </cell>
        </row>
        <row r="583">
          <cell r="G583" t="str">
            <v>D-UO36-2023-300986</v>
          </cell>
          <cell r="H583">
            <v>45006</v>
          </cell>
          <cell r="I583" t="str">
            <v>FATT N. 100104/23, 100147/23</v>
          </cell>
        </row>
        <row r="584">
          <cell r="G584" t="str">
            <v>D-UO36-2023-300987</v>
          </cell>
          <cell r="H584">
            <v>45006</v>
          </cell>
          <cell r="I584" t="str">
            <v>FATT N. 1020584259</v>
          </cell>
        </row>
        <row r="585">
          <cell r="G585" t="str">
            <v>D-UO36-2023-300988</v>
          </cell>
          <cell r="H585">
            <v>45006</v>
          </cell>
          <cell r="I585" t="str">
            <v>FATT. N. 5200777278, 5200777279, 5200780250</v>
          </cell>
        </row>
        <row r="586">
          <cell r="G586" t="str">
            <v>D-UO36-2023-300989</v>
          </cell>
          <cell r="H586">
            <v>45006</v>
          </cell>
          <cell r="I586" t="str">
            <v>Versamento quote 01/2023</v>
          </cell>
        </row>
        <row r="587">
          <cell r="G587" t="str">
            <v>D-UO36-2023-300990</v>
          </cell>
          <cell r="H587">
            <v>45006</v>
          </cell>
          <cell r="I587" t="str">
            <v>Versamento quote 01/2023</v>
          </cell>
        </row>
        <row r="588">
          <cell r="G588" t="str">
            <v>D-UO36-2023-300991</v>
          </cell>
          <cell r="H588">
            <v>45006</v>
          </cell>
          <cell r="I588" t="str">
            <v>Versamento quote 01/2023</v>
          </cell>
        </row>
        <row r="589">
          <cell r="G589" t="str">
            <v>D-UO36-2023-300992</v>
          </cell>
          <cell r="H589">
            <v>45006</v>
          </cell>
          <cell r="I589" t="str">
            <v>Versamento quote 01/2023</v>
          </cell>
        </row>
        <row r="590">
          <cell r="G590" t="str">
            <v>D-UO36-2023-300993</v>
          </cell>
          <cell r="H590">
            <v>45006</v>
          </cell>
          <cell r="I590" t="str">
            <v xml:space="preserve">Versamento quote 01/2023         </v>
          </cell>
        </row>
        <row r="591">
          <cell r="G591" t="str">
            <v>D-UO36-2023-300994</v>
          </cell>
          <cell r="H591">
            <v>45006</v>
          </cell>
          <cell r="I591" t="str">
            <v>FATT N. 1223001701</v>
          </cell>
        </row>
        <row r="592">
          <cell r="G592" t="str">
            <v>D-UO36-2023-300995</v>
          </cell>
          <cell r="H592">
            <v>45006</v>
          </cell>
          <cell r="I592" t="str">
            <v>FATT N. 7484, 7589</v>
          </cell>
        </row>
        <row r="593">
          <cell r="G593" t="str">
            <v>D-UO36-2023-300996</v>
          </cell>
          <cell r="H593">
            <v>45006</v>
          </cell>
          <cell r="I593" t="str">
            <v>Versamento quote 01/2023</v>
          </cell>
        </row>
        <row r="594">
          <cell r="G594" t="str">
            <v>D-UO36-2023-300997</v>
          </cell>
          <cell r="H594">
            <v>45006</v>
          </cell>
          <cell r="I594" t="str">
            <v>Versamento quote 01/2023</v>
          </cell>
        </row>
        <row r="595">
          <cell r="G595" t="str">
            <v>D-UO36-2023-300998</v>
          </cell>
          <cell r="H595">
            <v>45006</v>
          </cell>
          <cell r="I595" t="str">
            <v>Versamento quote 01/2023</v>
          </cell>
        </row>
        <row r="596">
          <cell r="G596" t="str">
            <v>D-UO36-2023-300999</v>
          </cell>
          <cell r="H596">
            <v>45006</v>
          </cell>
          <cell r="I596" t="str">
            <v>Versamento quote 01/2023</v>
          </cell>
        </row>
        <row r="597">
          <cell r="G597" t="str">
            <v>D-UO36-2023-301000</v>
          </cell>
          <cell r="H597">
            <v>45006</v>
          </cell>
          <cell r="I597" t="str">
            <v>Versamento quote 01/2023</v>
          </cell>
        </row>
        <row r="598">
          <cell r="G598" t="str">
            <v>D-UO36-2023-301001</v>
          </cell>
          <cell r="H598">
            <v>45006</v>
          </cell>
          <cell r="I598" t="str">
            <v>Versamento quote 01/2023</v>
          </cell>
        </row>
        <row r="599">
          <cell r="G599" t="str">
            <v>D-UO36-2023-301002</v>
          </cell>
          <cell r="H599">
            <v>45006</v>
          </cell>
          <cell r="I599" t="str">
            <v>Versamento quote 01/2023</v>
          </cell>
        </row>
        <row r="600">
          <cell r="G600" t="str">
            <v>D-UO36-2023-301003</v>
          </cell>
          <cell r="H600">
            <v>45006</v>
          </cell>
          <cell r="I600" t="str">
            <v>Versamento quote 01/2023</v>
          </cell>
        </row>
        <row r="601">
          <cell r="G601" t="str">
            <v>D-UO36-2023-301004</v>
          </cell>
          <cell r="H601">
            <v>45006</v>
          </cell>
          <cell r="I601" t="str">
            <v>Versamento quote 01/2023</v>
          </cell>
        </row>
        <row r="602">
          <cell r="G602" t="str">
            <v>D-UO36-2023-301005</v>
          </cell>
          <cell r="H602">
            <v>45006</v>
          </cell>
          <cell r="I602" t="str">
            <v>Versamento quote 01/2023</v>
          </cell>
        </row>
        <row r="603">
          <cell r="G603" t="str">
            <v>D-UO36-2023-301006</v>
          </cell>
          <cell r="H603">
            <v>45006</v>
          </cell>
          <cell r="I603" t="str">
            <v>Versamento quote 01/2023</v>
          </cell>
        </row>
        <row r="604">
          <cell r="G604" t="str">
            <v>D-UO36-2023-301007</v>
          </cell>
          <cell r="H604">
            <v>45006</v>
          </cell>
          <cell r="I604" t="str">
            <v>Versamento quote 01/2023</v>
          </cell>
        </row>
        <row r="605">
          <cell r="G605" t="str">
            <v>D-UO36-2023-301008</v>
          </cell>
          <cell r="H605">
            <v>45006</v>
          </cell>
          <cell r="I605" t="str">
            <v>Versamento quote 01/2023</v>
          </cell>
        </row>
        <row r="606">
          <cell r="G606" t="str">
            <v>D-UO36-2023-301009</v>
          </cell>
          <cell r="H606">
            <v>45006</v>
          </cell>
          <cell r="I606" t="str">
            <v>Autorizzazione 2023 ABS Marche</v>
          </cell>
        </row>
        <row r="607">
          <cell r="G607" t="str">
            <v>D-UO36-2023-301010</v>
          </cell>
          <cell r="H607">
            <v>45006</v>
          </cell>
          <cell r="I607" t="str">
            <v>FATT N. 14/2023, 15/2023</v>
          </cell>
        </row>
        <row r="608">
          <cell r="G608" t="str">
            <v>D-UO36-2023-301011</v>
          </cell>
          <cell r="H608">
            <v>45006</v>
          </cell>
          <cell r="I608" t="str">
            <v xml:space="preserve">FATT N. 4/70 </v>
          </cell>
        </row>
        <row r="609">
          <cell r="G609" t="str">
            <v>D-UO36-2023-301012</v>
          </cell>
          <cell r="H609">
            <v>45006</v>
          </cell>
          <cell r="I609" t="str">
            <v>FATT N. FE/2023/121</v>
          </cell>
        </row>
        <row r="610">
          <cell r="G610" t="str">
            <v>D-UO36-2023-301013</v>
          </cell>
          <cell r="H610">
            <v>45006</v>
          </cell>
          <cell r="I610" t="str">
            <v>00204480420-20221101-20230131</v>
          </cell>
        </row>
        <row r="611">
          <cell r="G611" t="str">
            <v>D-UO36-2023-301014</v>
          </cell>
          <cell r="H611">
            <v>45008</v>
          </cell>
          <cell r="I611" t="str">
            <v>Versamento quote 02/2023</v>
          </cell>
        </row>
        <row r="612">
          <cell r="G612" t="str">
            <v>D-UO36-2023-301015</v>
          </cell>
          <cell r="H612">
            <v>45008</v>
          </cell>
          <cell r="I612" t="str">
            <v>Versamento quote 02/2023</v>
          </cell>
        </row>
        <row r="613">
          <cell r="G613" t="str">
            <v>D-UO36-2023-301016</v>
          </cell>
          <cell r="H613">
            <v>45008</v>
          </cell>
          <cell r="I613" t="str">
            <v>Versamento quote 02/2023</v>
          </cell>
        </row>
        <row r="614">
          <cell r="G614" t="str">
            <v>D-UO36-2023-301017</v>
          </cell>
          <cell r="H614">
            <v>45008</v>
          </cell>
          <cell r="I614" t="str">
            <v>Versamento quote 02/2023</v>
          </cell>
        </row>
        <row r="615">
          <cell r="G615" t="str">
            <v>D-UO36-2023-301018</v>
          </cell>
          <cell r="H615">
            <v>45008</v>
          </cell>
          <cell r="I615" t="str">
            <v>Versamento quote 02/2023</v>
          </cell>
        </row>
        <row r="616">
          <cell r="G616" t="str">
            <v>D-UO36-2023-301019</v>
          </cell>
          <cell r="H616">
            <v>45008</v>
          </cell>
          <cell r="I616" t="str">
            <v>Versamento quote 02/2023</v>
          </cell>
        </row>
        <row r="617">
          <cell r="G617" t="str">
            <v>D-UO36-2023-301020</v>
          </cell>
          <cell r="H617">
            <v>45008</v>
          </cell>
          <cell r="I617" t="str">
            <v>Versamento quote 02/2023</v>
          </cell>
        </row>
        <row r="618">
          <cell r="G618" t="str">
            <v>D-UO36-2023-301021</v>
          </cell>
          <cell r="H618">
            <v>45008</v>
          </cell>
          <cell r="I618" t="str">
            <v>Versamento quote 02/2023</v>
          </cell>
        </row>
        <row r="619">
          <cell r="G619" t="str">
            <v>D-UO36-2023-301022</v>
          </cell>
          <cell r="H619">
            <v>45008</v>
          </cell>
          <cell r="I619" t="str">
            <v>Versamento quote 02/2023</v>
          </cell>
        </row>
        <row r="620">
          <cell r="G620" t="str">
            <v>D-UO36-2023-301023</v>
          </cell>
          <cell r="H620">
            <v>45008</v>
          </cell>
          <cell r="I620" t="str">
            <v>Versamento quote 02/2023</v>
          </cell>
        </row>
        <row r="621">
          <cell r="G621" t="str">
            <v>D-UO36-2023-301024</v>
          </cell>
          <cell r="H621">
            <v>45008</v>
          </cell>
          <cell r="I621" t="str">
            <v>Versamento quote 02/2023</v>
          </cell>
        </row>
        <row r="622">
          <cell r="G622" t="str">
            <v>D-UO36-2023-301025</v>
          </cell>
          <cell r="H622">
            <v>45008</v>
          </cell>
          <cell r="I622" t="str">
            <v>Versamento quote 02/2023</v>
          </cell>
        </row>
        <row r="623">
          <cell r="G623" t="str">
            <v>D-UO36-2023-301026</v>
          </cell>
          <cell r="H623">
            <v>45008</v>
          </cell>
          <cell r="I623" t="str">
            <v>Versamento quote 02/2023</v>
          </cell>
        </row>
        <row r="624">
          <cell r="G624" t="str">
            <v>D-UO36-2023-301027</v>
          </cell>
          <cell r="H624">
            <v>45008</v>
          </cell>
          <cell r="I624" t="str">
            <v>Versamento quote 02/2023</v>
          </cell>
        </row>
        <row r="625">
          <cell r="G625" t="str">
            <v>D-UO36-2023-301028</v>
          </cell>
          <cell r="H625">
            <v>45008</v>
          </cell>
          <cell r="I625" t="str">
            <v>Versamento quote 02/2023</v>
          </cell>
        </row>
        <row r="626">
          <cell r="G626" t="str">
            <v>D-UO36-2023-301029</v>
          </cell>
          <cell r="H626">
            <v>45008</v>
          </cell>
          <cell r="I626" t="str">
            <v>Versamento quote 02/2023</v>
          </cell>
        </row>
        <row r="627">
          <cell r="G627" t="str">
            <v>D-UO36-2023-301030</v>
          </cell>
          <cell r="H627">
            <v>45008</v>
          </cell>
          <cell r="I627" t="str">
            <v>Versamento quote 02/2023</v>
          </cell>
        </row>
        <row r="628">
          <cell r="G628" t="str">
            <v>D-UO36-2023-301031</v>
          </cell>
          <cell r="H628">
            <v>45008</v>
          </cell>
          <cell r="I628" t="str">
            <v>Versamento quote 02/2023</v>
          </cell>
        </row>
        <row r="629">
          <cell r="G629" t="str">
            <v>D-UO36-2023-301032</v>
          </cell>
          <cell r="H629">
            <v>45008</v>
          </cell>
          <cell r="I629" t="str">
            <v>Versamento quote 02/2023</v>
          </cell>
        </row>
        <row r="630">
          <cell r="G630" t="str">
            <v>D-UO36-2023-301033</v>
          </cell>
          <cell r="H630">
            <v>45008</v>
          </cell>
          <cell r="I630" t="str">
            <v>Versamento quote 02/2023</v>
          </cell>
        </row>
        <row r="631">
          <cell r="G631" t="str">
            <v>D-UO36-2023-301034</v>
          </cell>
          <cell r="H631">
            <v>45008</v>
          </cell>
          <cell r="I631" t="str">
            <v>Versamento quote 02/2023</v>
          </cell>
        </row>
        <row r="632">
          <cell r="G632" t="str">
            <v>D-UO36-2023-301035</v>
          </cell>
          <cell r="H632">
            <v>45008</v>
          </cell>
          <cell r="I632" t="str">
            <v>Versamento quote 02/2023</v>
          </cell>
        </row>
        <row r="633">
          <cell r="G633" t="str">
            <v>D-UO36-2023-301036</v>
          </cell>
          <cell r="H633">
            <v>45008</v>
          </cell>
          <cell r="I633" t="str">
            <v>Versamento quote 02/2023</v>
          </cell>
        </row>
        <row r="634">
          <cell r="G634" t="str">
            <v>D-UO36-2023-301037</v>
          </cell>
          <cell r="H634">
            <v>45008</v>
          </cell>
          <cell r="I634" t="str">
            <v>Versamento quote 02/2023</v>
          </cell>
        </row>
        <row r="635">
          <cell r="G635" t="str">
            <v>D-UO36-2023-301038</v>
          </cell>
          <cell r="H635">
            <v>45008</v>
          </cell>
          <cell r="I635" t="str">
            <v>Versamento quote 02/2023</v>
          </cell>
        </row>
        <row r="636">
          <cell r="G636" t="str">
            <v>D-UO36-2023-301039</v>
          </cell>
          <cell r="H636">
            <v>45008</v>
          </cell>
          <cell r="I636" t="str">
            <v>Versamento quote 02/2023</v>
          </cell>
        </row>
        <row r="637">
          <cell r="G637" t="str">
            <v>D-UO36-2023-301040</v>
          </cell>
          <cell r="H637">
            <v>45008</v>
          </cell>
          <cell r="I637" t="str">
            <v>CHIAVE XXX3200200204480420XXX COD. CONTR. 102 PICCOLI PRESTITI FEB 2023</v>
          </cell>
        </row>
        <row r="638">
          <cell r="G638" t="str">
            <v>D-UO36-2023-301041</v>
          </cell>
          <cell r="H638">
            <v>45008</v>
          </cell>
          <cell r="I638" t="str">
            <v>CHIAVE XXX3200200204480420XXX COD. CONTR. 102 PICCOLI PRESTITI FEB 2023</v>
          </cell>
        </row>
        <row r="639">
          <cell r="G639" t="str">
            <v>D-UO36-2023-301042</v>
          </cell>
          <cell r="H639">
            <v>45008</v>
          </cell>
          <cell r="I639" t="str">
            <v xml:space="preserve">Versamento quote 02/2023 - Ingiunz. pagam. 20160070600008592
</v>
          </cell>
        </row>
        <row r="640">
          <cell r="G640" t="str">
            <v>D-UO36-2023-301043</v>
          </cell>
          <cell r="H640">
            <v>45008</v>
          </cell>
          <cell r="I640" t="str">
            <v>Versamento quote 02/2023 - Fasc.094/2016/000124473</v>
          </cell>
        </row>
        <row r="641">
          <cell r="G641" t="str">
            <v>D-UO36-2023-301044</v>
          </cell>
          <cell r="H641">
            <v>45008</v>
          </cell>
          <cell r="I641" t="str">
            <v xml:space="preserve">Versamento quote 02/2023 - Pratica B69 Rossi Alfonso
</v>
          </cell>
        </row>
        <row r="642">
          <cell r="G642" t="str">
            <v>D-UO36-2023-301045</v>
          </cell>
          <cell r="H642">
            <v>45008</v>
          </cell>
          <cell r="I642" t="str">
            <v xml:space="preserve">Versamento quote 02/2023 - ESEC. n. 10089/2020 Santamarianova Adamo
</v>
          </cell>
        </row>
        <row r="643">
          <cell r="G643" t="str">
            <v>D-UO36-2023-301046</v>
          </cell>
          <cell r="H643">
            <v>45008</v>
          </cell>
          <cell r="I643" t="str">
            <v xml:space="preserve">Versamento quote 02/2023 - Federico Ivana Marialuigia 40082183 pignoram. presso terzi
</v>
          </cell>
        </row>
        <row r="644">
          <cell r="G644" t="str">
            <v>D-UO36-2023-301047</v>
          </cell>
          <cell r="H644">
            <v>45008</v>
          </cell>
          <cell r="I644" t="str">
            <v>Versamento quote 02/2023 - Spano Marcello</v>
          </cell>
        </row>
        <row r="645">
          <cell r="G645" t="str">
            <v>D-UO36-2023-301048</v>
          </cell>
          <cell r="H645">
            <v>45008</v>
          </cell>
          <cell r="I645" t="str">
            <v>Stipendi 02/2023</v>
          </cell>
        </row>
        <row r="646">
          <cell r="G646" t="str">
            <v>D-UO36-2023-301049</v>
          </cell>
          <cell r="H646">
            <v>45008</v>
          </cell>
          <cell r="I646" t="str">
            <v>Stipendi 02/2023 COCOCO</v>
          </cell>
        </row>
        <row r="647">
          <cell r="H647">
            <v>45012</v>
          </cell>
          <cell r="I647" t="str">
            <v>Versamento quote 02/2023</v>
          </cell>
        </row>
        <row r="648">
          <cell r="H648">
            <v>45012</v>
          </cell>
          <cell r="I648" t="str">
            <v>Rif. ordinativo annullato: D-UO36-2023-301050</v>
          </cell>
        </row>
        <row r="649">
          <cell r="G649" t="str">
            <v>D-UO36-2023-301052</v>
          </cell>
          <cell r="H649">
            <v>45012</v>
          </cell>
          <cell r="I649" t="str">
            <v>Versamento quote 02/2023</v>
          </cell>
        </row>
        <row r="650">
          <cell r="G650" t="str">
            <v>D-UO36-2023-301053</v>
          </cell>
          <cell r="H650">
            <v>45012</v>
          </cell>
          <cell r="I650" t="str">
            <v>Versamento quote 02/2023</v>
          </cell>
        </row>
        <row r="651">
          <cell r="G651" t="str">
            <v>D-UO36-2023-301054</v>
          </cell>
          <cell r="H651">
            <v>45012</v>
          </cell>
          <cell r="I651" t="str">
            <v>Versamento quote 02/2023</v>
          </cell>
        </row>
        <row r="652">
          <cell r="G652" t="str">
            <v>D-UO36-2023-301055</v>
          </cell>
          <cell r="H652">
            <v>45012</v>
          </cell>
          <cell r="I652" t="str">
            <v>Versamento quote 02/2023</v>
          </cell>
        </row>
        <row r="653">
          <cell r="G653" t="str">
            <v>D-UO36-2023-301056</v>
          </cell>
          <cell r="H653">
            <v>45012</v>
          </cell>
          <cell r="I653" t="str">
            <v>Versamento quote 02/2023</v>
          </cell>
        </row>
        <row r="654">
          <cell r="G654" t="str">
            <v>D-UO36-2023-301057</v>
          </cell>
          <cell r="H654">
            <v>45012</v>
          </cell>
          <cell r="I654" t="str">
            <v>Versamento quote 02/2023</v>
          </cell>
        </row>
        <row r="655">
          <cell r="G655" t="str">
            <v>D-UO36-2023-301058</v>
          </cell>
          <cell r="H655">
            <v>45012</v>
          </cell>
          <cell r="I655" t="str">
            <v>Versamento quote 02/2023</v>
          </cell>
        </row>
        <row r="656">
          <cell r="G656" t="str">
            <v>D-UO36-2023-301059</v>
          </cell>
          <cell r="H656">
            <v>45012</v>
          </cell>
          <cell r="I656" t="str">
            <v>Versamento quote 02/2023</v>
          </cell>
        </row>
        <row r="657">
          <cell r="G657" t="str">
            <v>D-UO36-2023-301060</v>
          </cell>
          <cell r="H657">
            <v>45012</v>
          </cell>
          <cell r="I657" t="str">
            <v>Versamento quote 02/2023</v>
          </cell>
        </row>
        <row r="658">
          <cell r="G658" t="str">
            <v>D-UO36-2023-301061</v>
          </cell>
          <cell r="H658">
            <v>45012</v>
          </cell>
          <cell r="I658" t="str">
            <v>Versamento quote 02/2023</v>
          </cell>
        </row>
        <row r="659">
          <cell r="G659" t="str">
            <v>D-UO36-2023-301062</v>
          </cell>
          <cell r="H659">
            <v>45012</v>
          </cell>
          <cell r="I659" t="str">
            <v>Versamento quote 02/2023</v>
          </cell>
        </row>
        <row r="660">
          <cell r="G660" t="str">
            <v>D-UO36-2023-301063</v>
          </cell>
          <cell r="H660">
            <v>45012</v>
          </cell>
          <cell r="I660" t="str">
            <v>Versamento quote 02/2023</v>
          </cell>
        </row>
        <row r="661">
          <cell r="G661" t="str">
            <v>D-UO36-2023-301064</v>
          </cell>
          <cell r="H661">
            <v>45012</v>
          </cell>
          <cell r="I661" t="str">
            <v>Versamento quote 02/2023</v>
          </cell>
        </row>
        <row r="662">
          <cell r="G662" t="str">
            <v>D-UO36-2023-301065</v>
          </cell>
          <cell r="H662">
            <v>45012</v>
          </cell>
          <cell r="I662" t="str">
            <v>Versamento quote 02/2023</v>
          </cell>
        </row>
        <row r="663">
          <cell r="G663" t="str">
            <v>D-UO36-2023-301066</v>
          </cell>
          <cell r="H663">
            <v>45012</v>
          </cell>
          <cell r="I663" t="str">
            <v>Versamento quote 02/2023</v>
          </cell>
        </row>
        <row r="664">
          <cell r="G664" t="str">
            <v>D-UO36-2023-301067</v>
          </cell>
          <cell r="H664">
            <v>45012</v>
          </cell>
          <cell r="I664" t="str">
            <v>Versamento quote 02/2023</v>
          </cell>
        </row>
        <row r="665">
          <cell r="G665" t="str">
            <v>D-UO36-2023-301068</v>
          </cell>
          <cell r="H665">
            <v>45012</v>
          </cell>
          <cell r="I665" t="str">
            <v>Versamento quote 02/2023</v>
          </cell>
        </row>
        <row r="666">
          <cell r="G666" t="str">
            <v>D-UO36-2023-301069</v>
          </cell>
          <cell r="H666">
            <v>45012</v>
          </cell>
          <cell r="I666" t="str">
            <v>Versamento quote 02/2023</v>
          </cell>
        </row>
        <row r="667">
          <cell r="G667" t="str">
            <v>D-UO36-2023-301070</v>
          </cell>
          <cell r="H667">
            <v>45012</v>
          </cell>
          <cell r="I667" t="str">
            <v>FATT N. R2300776E, R2300796E</v>
          </cell>
        </row>
        <row r="668">
          <cell r="G668" t="str">
            <v>D-UO36-2023-301071</v>
          </cell>
          <cell r="H668">
            <v>45012</v>
          </cell>
          <cell r="I668" t="str">
            <v>FATT N. 2 DEL 31/01/23</v>
          </cell>
        </row>
        <row r="669">
          <cell r="G669" t="str">
            <v>D-UO36-2023-301072</v>
          </cell>
          <cell r="H669">
            <v>45012</v>
          </cell>
          <cell r="I669" t="str">
            <v xml:space="preserve">PAGAMENTO SALDO QUOTA IMPONIBILE FATT N. 32218831 DEL 20/12/2022 </v>
          </cell>
        </row>
        <row r="670">
          <cell r="G670" t="str">
            <v>D-UO36-2023-301073</v>
          </cell>
          <cell r="H670">
            <v>45012</v>
          </cell>
          <cell r="I670" t="str">
            <v>FATT N.S1/001238</v>
          </cell>
        </row>
        <row r="671">
          <cell r="G671" t="str">
            <v>D-UO36-2023-301074</v>
          </cell>
          <cell r="H671">
            <v>45012</v>
          </cell>
          <cell r="I671" t="str">
            <v>FATTURE DATATE DAL 16 AL 24 FEBBRAIO 2023</v>
          </cell>
        </row>
        <row r="672">
          <cell r="G672" t="str">
            <v>D-UO36-2023-301075</v>
          </cell>
          <cell r="H672">
            <v>45012</v>
          </cell>
          <cell r="I672" t="str">
            <v>FATT N. 2023005356</v>
          </cell>
        </row>
        <row r="673">
          <cell r="G673" t="str">
            <v>D-UO36-2023-301076</v>
          </cell>
          <cell r="H673">
            <v>45012</v>
          </cell>
          <cell r="I673" t="str">
            <v>FATT N. 22102637</v>
          </cell>
        </row>
        <row r="674">
          <cell r="G674" t="str">
            <v>D-UO36-2023-301077</v>
          </cell>
          <cell r="H674">
            <v>45012</v>
          </cell>
          <cell r="I674" t="str">
            <v>FATT N. 372-P, 520-P</v>
          </cell>
        </row>
        <row r="675">
          <cell r="G675" t="str">
            <v>D-UO36-2023-301078</v>
          </cell>
          <cell r="H675">
            <v>45012</v>
          </cell>
          <cell r="I675" t="str">
            <v>FATT N. 136 DEL 07/02/23</v>
          </cell>
        </row>
        <row r="676">
          <cell r="G676" t="str">
            <v>D-UO36-2023-301079</v>
          </cell>
          <cell r="H676">
            <v>45012</v>
          </cell>
          <cell r="I676" t="str">
            <v>FATT N. 000830/23/P</v>
          </cell>
        </row>
        <row r="677">
          <cell r="G677" t="str">
            <v>D-UO36-2023-301080</v>
          </cell>
          <cell r="H677">
            <v>45012</v>
          </cell>
          <cell r="I677" t="str">
            <v>FATT N. 6100233585, 6100233413, 6100234241</v>
          </cell>
        </row>
        <row r="678">
          <cell r="G678" t="str">
            <v>D-UO36-2023-301081</v>
          </cell>
          <cell r="H678">
            <v>45012</v>
          </cell>
          <cell r="I678" t="str">
            <v>FATT N. 000444, 000445</v>
          </cell>
        </row>
        <row r="679">
          <cell r="G679" t="str">
            <v>D-UO36-2023-301082</v>
          </cell>
          <cell r="H679">
            <v>45012</v>
          </cell>
          <cell r="I679" t="str">
            <v>FATT N. 23002002</v>
          </cell>
        </row>
        <row r="680">
          <cell r="G680" t="str">
            <v>D-UO36-2023-301083</v>
          </cell>
          <cell r="H680">
            <v>45012</v>
          </cell>
          <cell r="I680" t="str">
            <v>FATT N. 72/S DEL 31/01/23</v>
          </cell>
        </row>
        <row r="681">
          <cell r="G681" t="str">
            <v>D-UO36-2023-301084</v>
          </cell>
          <cell r="H681">
            <v>45012</v>
          </cell>
          <cell r="I681" t="str">
            <v>FATT N. V90001662, V90002110</v>
          </cell>
        </row>
        <row r="682">
          <cell r="G682" t="str">
            <v>D-UO36-2023-301085</v>
          </cell>
          <cell r="H682">
            <v>45012</v>
          </cell>
          <cell r="I682" t="str">
            <v>FATT N. V4-423</v>
          </cell>
        </row>
        <row r="683">
          <cell r="G683" t="str">
            <v>D-UO36-2023-301086</v>
          </cell>
          <cell r="H683">
            <v>45012</v>
          </cell>
          <cell r="I683" t="str">
            <v xml:space="preserve">FATTURE 13 E 15 FEBB. 2023 DECURTATE DI 2 NOTE CREDITO DEL 16/01/23 (€ 80.23 cad) </v>
          </cell>
        </row>
        <row r="684">
          <cell r="G684" t="str">
            <v>D-UO36-2023-301087</v>
          </cell>
          <cell r="H684">
            <v>45012</v>
          </cell>
          <cell r="I684" t="str">
            <v>FATTURE DEL 13 E 16 FEBBRAIO 2022</v>
          </cell>
        </row>
        <row r="685">
          <cell r="G685" t="str">
            <v>D-UO36-2023-301088</v>
          </cell>
          <cell r="H685">
            <v>45012</v>
          </cell>
          <cell r="I685" t="str">
            <v>FATT. N. 11000241</v>
          </cell>
        </row>
        <row r="686">
          <cell r="G686" t="str">
            <v>D-UO36-2023-301089</v>
          </cell>
          <cell r="H686">
            <v>45012</v>
          </cell>
          <cell r="I686" t="str">
            <v>FATTURE DATATE 17, 20 E 21 FEBBRAIO 2023</v>
          </cell>
        </row>
        <row r="687">
          <cell r="G687" t="str">
            <v>D-UO36-2023-301090</v>
          </cell>
          <cell r="H687">
            <v>45012</v>
          </cell>
          <cell r="I687" t="str">
            <v>FATT. N. 123 e N. 158</v>
          </cell>
        </row>
        <row r="688">
          <cell r="G688" t="str">
            <v>D-UO36-2023-301091</v>
          </cell>
          <cell r="H688">
            <v>45012</v>
          </cell>
          <cell r="I688" t="str">
            <v>FATT N. 283 DEL 10/02/23</v>
          </cell>
        </row>
        <row r="689">
          <cell r="G689" t="str">
            <v>D-UO36-2023-301092</v>
          </cell>
          <cell r="H689">
            <v>45012</v>
          </cell>
          <cell r="I689" t="str">
            <v>FATT N. 92/PA</v>
          </cell>
        </row>
        <row r="690">
          <cell r="G690" t="str">
            <v>D-UO36-2023-301093</v>
          </cell>
          <cell r="H690">
            <v>45012</v>
          </cell>
          <cell r="I690" t="str">
            <v>FATT N. 256 DEL 19/12/22</v>
          </cell>
        </row>
        <row r="691">
          <cell r="G691" t="str">
            <v>D-UO36-2023-301094</v>
          </cell>
          <cell r="H691">
            <v>45012</v>
          </cell>
          <cell r="I691" t="str">
            <v>FATTURE DATATE 15 E 17 FEBBRAIO 2023</v>
          </cell>
        </row>
        <row r="692">
          <cell r="G692" t="str">
            <v>D-UO36-2023-301095</v>
          </cell>
          <cell r="H692">
            <v>45012</v>
          </cell>
          <cell r="I692" t="str">
            <v>FATT N. 9547018406</v>
          </cell>
        </row>
        <row r="693">
          <cell r="G693" t="str">
            <v>D-UO36-2023-301096</v>
          </cell>
          <cell r="H693">
            <v>45012</v>
          </cell>
          <cell r="I693" t="str">
            <v>FATT N. 2023007117, 2022064146</v>
          </cell>
        </row>
        <row r="694">
          <cell r="G694" t="str">
            <v>D-UO36-2023-301097</v>
          </cell>
          <cell r="H694">
            <v>45012</v>
          </cell>
          <cell r="I694" t="str">
            <v>FATT N. 57/01, 78/01, 84/01</v>
          </cell>
        </row>
        <row r="695">
          <cell r="G695" t="str">
            <v>D-UO36-2023-301098</v>
          </cell>
          <cell r="H695">
            <v>45012</v>
          </cell>
          <cell r="I695" t="str">
            <v>FATT N. 10A DEL 13/02/23</v>
          </cell>
        </row>
        <row r="696">
          <cell r="G696" t="str">
            <v>D-UO36-2023-301099</v>
          </cell>
          <cell r="H696">
            <v>45012</v>
          </cell>
          <cell r="I696" t="str">
            <v>FATT N. 001240-PA, 001899-PA</v>
          </cell>
        </row>
        <row r="697">
          <cell r="G697" t="str">
            <v>D-UO36-2023-301100</v>
          </cell>
          <cell r="H697">
            <v>45012</v>
          </cell>
          <cell r="I697" t="str">
            <v>FATT N. 11002090, 11002094</v>
          </cell>
        </row>
        <row r="698">
          <cell r="G698" t="str">
            <v>D-UO36-2023-301101</v>
          </cell>
          <cell r="H698">
            <v>45013</v>
          </cell>
          <cell r="I698" t="str">
            <v>FATTURE DI FEBBRAIO 2022 SEDE MARCHE</v>
          </cell>
        </row>
        <row r="699">
          <cell r="G699" t="str">
            <v>D-UO36-2023-301102</v>
          </cell>
          <cell r="H699">
            <v>45013</v>
          </cell>
          <cell r="I699" t="str">
            <v>FATT N. 2300005116, 2300007084, 2300007548</v>
          </cell>
        </row>
        <row r="700">
          <cell r="G700" t="str">
            <v>D-UO36-2023-301103</v>
          </cell>
          <cell r="H700">
            <v>45013</v>
          </cell>
          <cell r="I700" t="str">
            <v>FATT N. 2023100456</v>
          </cell>
        </row>
        <row r="701">
          <cell r="G701" t="str">
            <v>D-UO36-2023-301104</v>
          </cell>
          <cell r="H701">
            <v>45013</v>
          </cell>
          <cell r="I701" t="str">
            <v>FATTURE DATATE 14, 20 E 21 FEBBRAIO 2023 X SEDE MARCHE</v>
          </cell>
        </row>
        <row r="702">
          <cell r="G702" t="str">
            <v>D-UO36-2023-301105</v>
          </cell>
          <cell r="H702">
            <v>45013</v>
          </cell>
          <cell r="I702" t="str">
            <v>FATT N. 232001235, 232001586</v>
          </cell>
        </row>
        <row r="703">
          <cell r="G703" t="str">
            <v>D-UO36-2023-301106</v>
          </cell>
          <cell r="H703">
            <v>45013</v>
          </cell>
          <cell r="I703" t="str">
            <v>FATTURE DATATE FEBBRAIO 2023 PER SEDE MARCHE</v>
          </cell>
        </row>
        <row r="704">
          <cell r="G704" t="str">
            <v>D-UO36-2023-301107</v>
          </cell>
          <cell r="H704">
            <v>45013</v>
          </cell>
          <cell r="I704" t="str">
            <v>FATT. N. 2 P.A. DEL 06/02/23</v>
          </cell>
        </row>
        <row r="705">
          <cell r="G705" t="str">
            <v>D-UO36-2023-301108</v>
          </cell>
          <cell r="H705">
            <v>45013</v>
          </cell>
          <cell r="I705" t="str">
            <v>FATT N. 232011621, 232011321, 232013636, 232014898, 9300000304</v>
          </cell>
        </row>
        <row r="706">
          <cell r="G706" t="str">
            <v>D-UO36-2023-301109</v>
          </cell>
          <cell r="H706">
            <v>45013</v>
          </cell>
          <cell r="I706" t="str">
            <v>FATT N. S1/001352</v>
          </cell>
        </row>
        <row r="707">
          <cell r="G707" t="str">
            <v>D-UO36-2023-301110</v>
          </cell>
          <cell r="H707">
            <v>45013</v>
          </cell>
          <cell r="I707" t="str">
            <v>FATT N. 01IT-1566-2023</v>
          </cell>
        </row>
        <row r="708">
          <cell r="G708" t="str">
            <v>D-UO36-2023-301111</v>
          </cell>
          <cell r="H708">
            <v>45013</v>
          </cell>
          <cell r="I708" t="str">
            <v xml:space="preserve">FATT N. FE/2023/135, FE/2023/152, FE/2023/153, FE/2023/154, 
</v>
          </cell>
        </row>
        <row r="709">
          <cell r="G709" t="str">
            <v>D-UO36-2023-301112</v>
          </cell>
          <cell r="H709">
            <v>45013</v>
          </cell>
          <cell r="I709" t="str">
            <v>FATT N. 001142301191</v>
          </cell>
        </row>
        <row r="710">
          <cell r="G710" t="str">
            <v>D-UO36-2023-301113</v>
          </cell>
          <cell r="H710">
            <v>45013</v>
          </cell>
          <cell r="I710" t="str">
            <v>FATT N. 118 DEL 16/02/23</v>
          </cell>
        </row>
        <row r="711">
          <cell r="G711" t="str">
            <v>D-UO36-2023-301114</v>
          </cell>
          <cell r="H711">
            <v>45013</v>
          </cell>
          <cell r="I711" t="str">
            <v>FATT N. 5/SP DEL 21/02/23</v>
          </cell>
        </row>
        <row r="712">
          <cell r="G712" t="str">
            <v>D-UO36-2023-301115</v>
          </cell>
          <cell r="H712">
            <v>45013</v>
          </cell>
          <cell r="I712" t="str">
            <v>FISCO 12/2022</v>
          </cell>
        </row>
        <row r="713">
          <cell r="G713" t="str">
            <v>D-UO36-2023-301116</v>
          </cell>
          <cell r="H713">
            <v>45013</v>
          </cell>
          <cell r="I713" t="str">
            <v>Utenze varie</v>
          </cell>
        </row>
        <row r="714">
          <cell r="G714" t="str">
            <v>D-UO36-2023-301117</v>
          </cell>
          <cell r="H714">
            <v>45013</v>
          </cell>
          <cell r="I714" t="str">
            <v>FATT N. 679619 DEL 30/11/22</v>
          </cell>
        </row>
        <row r="715">
          <cell r="G715" t="str">
            <v>D-UO36-2023-301118</v>
          </cell>
          <cell r="H715">
            <v>45013</v>
          </cell>
          <cell r="I715" t="str">
            <v>PERSEO 12/2022</v>
          </cell>
        </row>
        <row r="716">
          <cell r="G716" t="str">
            <v>D-UO36-2023-301119</v>
          </cell>
          <cell r="H716">
            <v>45014</v>
          </cell>
          <cell r="I716" t="str">
            <v>ENP11956 - 07M012023</v>
          </cell>
        </row>
        <row r="717">
          <cell r="G717" t="str">
            <v>D-UO36-2023-301120</v>
          </cell>
          <cell r="H717">
            <v>45014</v>
          </cell>
          <cell r="I717" t="str">
            <v>FATT N. S1/008762 DEL 14/11/22</v>
          </cell>
        </row>
        <row r="718">
          <cell r="G718" t="str">
            <v>D-UO36-2023-301121</v>
          </cell>
          <cell r="H718">
            <v>45014</v>
          </cell>
          <cell r="I718" t="str">
            <v xml:space="preserve">FATT N. 491/PA </v>
          </cell>
        </row>
        <row r="719">
          <cell r="G719" t="str">
            <v>D-UO36-2023-301122</v>
          </cell>
          <cell r="H719">
            <v>45014</v>
          </cell>
          <cell r="I719" t="str">
            <v xml:space="preserve">RIMBORSO IMPORTO </v>
          </cell>
        </row>
        <row r="720">
          <cell r="G720" t="str">
            <v>D-UO36-2023-301123</v>
          </cell>
          <cell r="H720">
            <v>45015</v>
          </cell>
          <cell r="I720" t="str">
            <v>ENP11956 - 07M022023</v>
          </cell>
        </row>
        <row r="721">
          <cell r="G721" t="str">
            <v>D-UO36-2023-301124</v>
          </cell>
          <cell r="H721">
            <v>45015</v>
          </cell>
          <cell r="I721" t="str">
            <v>SUMAI 01/2023</v>
          </cell>
        </row>
        <row r="722">
          <cell r="G722" t="str">
            <v>D-UO36-2023-301125</v>
          </cell>
          <cell r="H722">
            <v>45015</v>
          </cell>
          <cell r="I722" t="str">
            <v>SUMAI 02/2023</v>
          </cell>
        </row>
        <row r="723">
          <cell r="G723" t="str">
            <v>D-UO36-2023-301126</v>
          </cell>
          <cell r="H723">
            <v>45015</v>
          </cell>
          <cell r="I723" t="str">
            <v>Versamento quote gen/feb 2023</v>
          </cell>
        </row>
        <row r="724">
          <cell r="G724" t="str">
            <v>D-UO36-2023-301127</v>
          </cell>
          <cell r="H724">
            <v>45015</v>
          </cell>
          <cell r="I724" t="str">
            <v>IRPEF SUMAI gen/feb 2023</v>
          </cell>
        </row>
        <row r="725">
          <cell r="G725" t="str">
            <v>D-UO36-2023-301128</v>
          </cell>
          <cell r="H725">
            <v>45015</v>
          </cell>
          <cell r="I725" t="str">
            <v>IRAP SUMAI gen/feb 2023</v>
          </cell>
        </row>
        <row r="726">
          <cell r="G726" t="str">
            <v>D-UO36-2023-301129</v>
          </cell>
          <cell r="H726">
            <v>45015</v>
          </cell>
          <cell r="I726" t="str">
            <v>PAG.TO 3 FATT N. 3042226421..6423  DEL 30/11/22, SOST. MAND 300448 REINTROITATO</v>
          </cell>
        </row>
        <row r="727">
          <cell r="G727" t="str">
            <v>D-UO36-2023-301130</v>
          </cell>
          <cell r="H727">
            <v>45015</v>
          </cell>
          <cell r="I727" t="str">
            <v>FATT N. 11 DEL 22/02/23</v>
          </cell>
        </row>
        <row r="728">
          <cell r="G728" t="str">
            <v>D-UO36-2023-301131</v>
          </cell>
          <cell r="H728">
            <v>45015</v>
          </cell>
          <cell r="I728" t="str">
            <v>PAG.TO FATT N. 02/000002 DEL 10/01/22 SOST. MAN OP2209663 REINTROITATO</v>
          </cell>
        </row>
        <row r="729">
          <cell r="G729" t="str">
            <v>D-UO36-2023-301132</v>
          </cell>
          <cell r="H729">
            <v>45015</v>
          </cell>
          <cell r="I729" t="str">
            <v>Utenze varie</v>
          </cell>
        </row>
        <row r="730">
          <cell r="G730" t="str">
            <v>D-UO36-2023-301133</v>
          </cell>
          <cell r="H730">
            <v>45015</v>
          </cell>
          <cell r="I730" t="str">
            <v>Utenze varie</v>
          </cell>
        </row>
        <row r="731">
          <cell r="G731" t="str">
            <v>D-UO36-2023-301134</v>
          </cell>
          <cell r="H731">
            <v>45015</v>
          </cell>
          <cell r="I731" t="str">
            <v>Utenze varie</v>
          </cell>
        </row>
        <row r="732">
          <cell r="G732" t="str">
            <v>D-UO36-2023-301135</v>
          </cell>
          <cell r="H732">
            <v>45016</v>
          </cell>
          <cell r="I732" t="str">
            <v>FATT N. 0931983376, 0988004254</v>
          </cell>
        </row>
        <row r="733">
          <cell r="G733" t="str">
            <v>D-UO36-2023-301136</v>
          </cell>
          <cell r="H733">
            <v>45016</v>
          </cell>
          <cell r="I733" t="str">
            <v>FATT N. 7172197257, 7172200425</v>
          </cell>
        </row>
        <row r="734">
          <cell r="G734" t="str">
            <v>D-UO36-2023-301137</v>
          </cell>
          <cell r="H734">
            <v>45016</v>
          </cell>
          <cell r="I734" t="str">
            <v>FATT N. 000106-0CPA</v>
          </cell>
        </row>
        <row r="735">
          <cell r="G735" t="str">
            <v>D-UO36-2023-301138</v>
          </cell>
          <cell r="H735">
            <v>45016</v>
          </cell>
          <cell r="I735" t="str">
            <v>FATTURE DATATE 10/02/23</v>
          </cell>
        </row>
        <row r="736">
          <cell r="G736" t="str">
            <v>D-UO36-2023-301139</v>
          </cell>
          <cell r="H736">
            <v>45016</v>
          </cell>
          <cell r="I736" t="str">
            <v>FATT N. 236, 240 DEL 17/02/23</v>
          </cell>
        </row>
        <row r="737">
          <cell r="G737" t="str">
            <v>D-UO36-2023-301140</v>
          </cell>
          <cell r="H737">
            <v>45016</v>
          </cell>
          <cell r="I737" t="str">
            <v>FATT DATATE FEBBRAIO 2023</v>
          </cell>
        </row>
        <row r="738">
          <cell r="G738" t="str">
            <v>D-UO36-2023-301141</v>
          </cell>
          <cell r="H738">
            <v>45016</v>
          </cell>
          <cell r="I738" t="str">
            <v>FATT N. 9897146402, 9897145572</v>
          </cell>
        </row>
        <row r="739">
          <cell r="G739" t="str">
            <v>D-UO36-2023-301142</v>
          </cell>
          <cell r="H739">
            <v>45016</v>
          </cell>
          <cell r="I739" t="str">
            <v xml:space="preserve">FATT DA N. 0740936102 A N. 0740936106 </v>
          </cell>
        </row>
        <row r="740">
          <cell r="G740" t="str">
            <v>D-UO36-2023-301143</v>
          </cell>
          <cell r="H740">
            <v>45016</v>
          </cell>
          <cell r="I740" t="str">
            <v>FATT N. 1003109160, 1003109678</v>
          </cell>
        </row>
        <row r="741">
          <cell r="G741" t="str">
            <v>D-UO36-2023-301144</v>
          </cell>
          <cell r="H741">
            <v>45016</v>
          </cell>
          <cell r="I741" t="str">
            <v>FATT N. 2023008007</v>
          </cell>
        </row>
        <row r="742">
          <cell r="G742" t="str">
            <v>D-UO36-2023-301145</v>
          </cell>
          <cell r="H742">
            <v>45016</v>
          </cell>
          <cell r="I742" t="str">
            <v>FATT N. 23340550 DEL 20/02/23</v>
          </cell>
        </row>
        <row r="743">
          <cell r="G743" t="str">
            <v>D-UO36-2023-301146</v>
          </cell>
          <cell r="H743">
            <v>45016</v>
          </cell>
          <cell r="I743" t="str">
            <v>QUOTA ANNUALE 2023 PROVIDER</v>
          </cell>
        </row>
        <row r="744">
          <cell r="G744" t="str">
            <v>D-UO36-2023-301147</v>
          </cell>
          <cell r="H744">
            <v>45016</v>
          </cell>
          <cell r="I744" t="str">
            <v>FATT N. 6000019277, 6000019278</v>
          </cell>
        </row>
        <row r="745">
          <cell r="G745" t="str">
            <v>D-UO36-2023-301148</v>
          </cell>
          <cell r="H745">
            <v>45016</v>
          </cell>
          <cell r="I745" t="str">
            <v>FATT N. 40029561</v>
          </cell>
        </row>
        <row r="746">
          <cell r="G746" t="str">
            <v>D-UO36-2023-301149</v>
          </cell>
          <cell r="H746">
            <v>45016</v>
          </cell>
          <cell r="I746" t="str">
            <v xml:space="preserve">FATT N. FVS23-01778, FVS23-01779, FVS23-01780, </v>
          </cell>
        </row>
        <row r="747">
          <cell r="G747" t="str">
            <v>D-UO36-2023-301150</v>
          </cell>
          <cell r="H747">
            <v>45016</v>
          </cell>
          <cell r="I747" t="str">
            <v>FATT N. 183/PA</v>
          </cell>
        </row>
        <row r="748">
          <cell r="G748" t="str">
            <v>D-UO36-2023-301151</v>
          </cell>
          <cell r="H748">
            <v>45016</v>
          </cell>
          <cell r="I748" t="str">
            <v>FATT N. VA-647, VA-804</v>
          </cell>
        </row>
        <row r="749">
          <cell r="G749" t="str">
            <v>D-UO36-2023-301152</v>
          </cell>
          <cell r="H749">
            <v>45016</v>
          </cell>
          <cell r="I749" t="str">
            <v>FATT N. 000483-0C6, 000484-0C6</v>
          </cell>
        </row>
        <row r="750">
          <cell r="G750" t="str">
            <v>D-UO36-2023-301153</v>
          </cell>
          <cell r="H750">
            <v>45016</v>
          </cell>
          <cell r="I750" t="str">
            <v>FATT N. 200002244, 200003108</v>
          </cell>
        </row>
        <row r="751">
          <cell r="G751" t="str">
            <v>D-UO36-2023-301154</v>
          </cell>
          <cell r="H751">
            <v>45016</v>
          </cell>
          <cell r="I751" t="str">
            <v xml:space="preserve">FATT N. 2023/7500013262, 2023/7500014394
</v>
          </cell>
        </row>
        <row r="752">
          <cell r="G752" t="str">
            <v>D-UO40-2023-400013</v>
          </cell>
          <cell r="H752">
            <v>44986</v>
          </cell>
          <cell r="I752" t="str">
            <v>IRAP 12/2022 cococo</v>
          </cell>
        </row>
        <row r="753">
          <cell r="G753" t="str">
            <v>D-UO40-2023-400014</v>
          </cell>
          <cell r="H753">
            <v>44987</v>
          </cell>
          <cell r="I753" t="str">
            <v>INPS 12/2022</v>
          </cell>
        </row>
        <row r="754">
          <cell r="G754" t="str">
            <v>D-UO40-2023-400015</v>
          </cell>
          <cell r="H754">
            <v>44987</v>
          </cell>
          <cell r="I754" t="str">
            <v>IRAP 12/2022</v>
          </cell>
        </row>
        <row r="755">
          <cell r="G755" t="str">
            <v>D-UO40-2023-400016</v>
          </cell>
          <cell r="H755">
            <v>44991</v>
          </cell>
          <cell r="I755" t="str">
            <v>FATT N. 22040000140</v>
          </cell>
        </row>
        <row r="756">
          <cell r="G756" t="str">
            <v>D-UO40-2023-400017</v>
          </cell>
          <cell r="H756">
            <v>44992</v>
          </cell>
          <cell r="I756" t="str">
            <v>IVA SPLIT 12/2022</v>
          </cell>
        </row>
        <row r="757">
          <cell r="G757" t="str">
            <v>D-UO40-2023-400018</v>
          </cell>
          <cell r="H757">
            <v>44994</v>
          </cell>
          <cell r="I757" t="str">
            <v>Contributi 12/2022</v>
          </cell>
        </row>
        <row r="758">
          <cell r="G758" t="str">
            <v>D-UO40-2023-400019</v>
          </cell>
          <cell r="H758">
            <v>44994</v>
          </cell>
          <cell r="I758" t="str">
            <v>Contributi 12/2022</v>
          </cell>
        </row>
        <row r="759">
          <cell r="G759" t="str">
            <v>D-UO40-2023-400020</v>
          </cell>
          <cell r="H759">
            <v>44999</v>
          </cell>
          <cell r="I759" t="str">
            <v>FATT N. 3/00MN-11818</v>
          </cell>
        </row>
        <row r="760">
          <cell r="G760" t="str">
            <v>D-UO40-2023-400021</v>
          </cell>
          <cell r="H760">
            <v>45013</v>
          </cell>
          <cell r="I760" t="str">
            <v>FISCO 12/2022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4"/>
  <sheetViews>
    <sheetView tabSelected="1" workbookViewId="0">
      <pane ySplit="1" topLeftCell="A2" activePane="bottomLeft" state="frozen"/>
      <selection pane="bottomLeft" activeCell="H18" sqref="H18"/>
    </sheetView>
  </sheetViews>
  <sheetFormatPr defaultRowHeight="11.25" x14ac:dyDescent="0.2"/>
  <cols>
    <col min="1" max="1" width="6.7109375" style="7" bestFit="1" customWidth="1"/>
    <col min="2" max="2" width="15.7109375" style="7" bestFit="1" customWidth="1"/>
    <col min="3" max="3" width="9.7109375" style="7" bestFit="1" customWidth="1"/>
    <col min="4" max="4" width="10.5703125" style="7" bestFit="1" customWidth="1"/>
    <col min="5" max="5" width="46.5703125" style="7" bestFit="1" customWidth="1"/>
    <col min="6" max="6" width="9.5703125" style="8" bestFit="1" customWidth="1"/>
    <col min="7" max="7" width="13.85546875" style="7" bestFit="1" customWidth="1"/>
    <col min="8" max="8" width="24.85546875" style="7" customWidth="1"/>
    <col min="9" max="9" width="36.5703125" style="7" customWidth="1"/>
    <col min="10" max="10" width="11.28515625" style="8" bestFit="1" customWidth="1"/>
    <col min="11" max="11" width="7" style="7" bestFit="1" customWidth="1"/>
    <col min="12" max="12" width="38.85546875" style="7" customWidth="1"/>
    <col min="13" max="13" width="9.42578125" style="7" bestFit="1" customWidth="1"/>
    <col min="14" max="14" width="54.7109375" style="7" bestFit="1" customWidth="1"/>
    <col min="15" max="15" width="9.85546875" style="7" bestFit="1" customWidth="1"/>
    <col min="16" max="16" width="23.42578125" style="7" bestFit="1" customWidth="1"/>
    <col min="17" max="17" width="7.28515625" style="7" bestFit="1" customWidth="1"/>
    <col min="18" max="18" width="14" style="7" bestFit="1" customWidth="1"/>
    <col min="19" max="19" width="9.5703125" style="7" bestFit="1" customWidth="1"/>
    <col min="20" max="20" width="18.140625" style="7" bestFit="1" customWidth="1"/>
    <col min="21" max="21" width="9.85546875" style="7" bestFit="1" customWidth="1"/>
    <col min="22" max="22" width="10.42578125" style="7" bestFit="1" customWidth="1"/>
    <col min="23" max="23" width="12.7109375" style="7" bestFit="1" customWidth="1"/>
    <col min="24" max="256" width="69.140625" style="7" customWidth="1"/>
    <col min="257" max="16384" width="9.140625" style="7"/>
  </cols>
  <sheetData>
    <row r="1" spans="1:23" s="3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">
      <c r="A2" s="4">
        <v>2023</v>
      </c>
      <c r="B2" s="4" t="s">
        <v>23</v>
      </c>
      <c r="C2" s="5">
        <v>44987</v>
      </c>
      <c r="D2" s="4" t="s">
        <v>24</v>
      </c>
      <c r="E2" s="4" t="s">
        <v>25</v>
      </c>
      <c r="F2" s="6" t="s">
        <v>26</v>
      </c>
      <c r="G2" s="5">
        <v>44945.179236111115</v>
      </c>
      <c r="H2" s="4" t="str">
        <f>VLOOKUP(B2,'[1]MANDATI '!G$1:I$65536,3,FALSE)</f>
        <v>FATT N. 019959-S</v>
      </c>
      <c r="I2" s="4" t="s">
        <v>27</v>
      </c>
      <c r="J2" s="6">
        <v>1152.9000000000001</v>
      </c>
      <c r="K2" s="4" t="s">
        <v>28</v>
      </c>
      <c r="L2" s="4" t="str">
        <f>VLOOKUP(K2,[1]SIOPE!B$1:C$65536,2,FALSE)</f>
        <v>Altri oneri  della gestione corrente</v>
      </c>
      <c r="M2" s="4" t="s">
        <v>29</v>
      </c>
      <c r="N2" s="4" t="s">
        <v>30</v>
      </c>
      <c r="O2" s="4" t="s">
        <v>31</v>
      </c>
      <c r="P2" s="4" t="s">
        <v>32</v>
      </c>
      <c r="Q2" s="4"/>
      <c r="R2" s="4" t="s">
        <v>33</v>
      </c>
      <c r="S2" s="4" t="s">
        <v>34</v>
      </c>
      <c r="T2" s="4" t="s">
        <v>35</v>
      </c>
      <c r="U2" s="5">
        <v>44944</v>
      </c>
      <c r="V2" s="5">
        <v>45005.179236111115</v>
      </c>
      <c r="W2" s="5">
        <v>45005.179236111115</v>
      </c>
    </row>
    <row r="3" spans="1:23" x14ac:dyDescent="0.2">
      <c r="A3" s="4">
        <v>2023</v>
      </c>
      <c r="B3" s="4" t="s">
        <v>36</v>
      </c>
      <c r="C3" s="5">
        <v>44992</v>
      </c>
      <c r="D3" s="4" t="s">
        <v>24</v>
      </c>
      <c r="E3" s="4" t="s">
        <v>25</v>
      </c>
      <c r="F3" s="6" t="s">
        <v>37</v>
      </c>
      <c r="G3" s="5">
        <v>44951.200243055559</v>
      </c>
      <c r="H3" s="4" t="str">
        <f>VLOOKUP(B3,'[1]MANDATI '!G$1:I$65536,3,FALSE)</f>
        <v>FATTT N. FATTPA2_23 DEL 11/01/23</v>
      </c>
      <c r="I3" s="4" t="s">
        <v>27</v>
      </c>
      <c r="J3" s="6">
        <v>385</v>
      </c>
      <c r="K3" s="4" t="s">
        <v>38</v>
      </c>
      <c r="L3" s="4" t="str">
        <f>VLOOKUP(K3,[1]SIOPE!B$1:C$65536,2,FALSE)</f>
        <v>Corsi di formazione esternalizzata</v>
      </c>
      <c r="M3" s="4" t="s">
        <v>39</v>
      </c>
      <c r="N3" s="4" t="s">
        <v>40</v>
      </c>
      <c r="O3" s="4" t="s">
        <v>41</v>
      </c>
      <c r="P3" s="4" t="s">
        <v>32</v>
      </c>
      <c r="Q3" s="4"/>
      <c r="R3" s="4" t="s">
        <v>42</v>
      </c>
      <c r="S3" s="4" t="s">
        <v>34</v>
      </c>
      <c r="T3" s="4" t="s">
        <v>43</v>
      </c>
      <c r="U3" s="5">
        <v>44937</v>
      </c>
      <c r="V3" s="5">
        <v>45011.200243055559</v>
      </c>
      <c r="W3" s="5">
        <v>45011.200243055559</v>
      </c>
    </row>
    <row r="4" spans="1:23" x14ac:dyDescent="0.2">
      <c r="A4" s="4">
        <v>2023</v>
      </c>
      <c r="B4" s="4" t="s">
        <v>36</v>
      </c>
      <c r="C4" s="5">
        <v>44992</v>
      </c>
      <c r="D4" s="4" t="s">
        <v>24</v>
      </c>
      <c r="E4" s="4" t="s">
        <v>25</v>
      </c>
      <c r="F4" s="6" t="s">
        <v>37</v>
      </c>
      <c r="G4" s="5">
        <v>44951.200243055559</v>
      </c>
      <c r="H4" s="4" t="str">
        <f>VLOOKUP(B4,'[1]MANDATI '!G$1:I$65536,3,FALSE)</f>
        <v>FATTT N. FATTPA2_23 DEL 11/01/23</v>
      </c>
      <c r="I4" s="4" t="s">
        <v>27</v>
      </c>
      <c r="J4" s="6">
        <v>2</v>
      </c>
      <c r="K4" s="4" t="s">
        <v>44</v>
      </c>
      <c r="L4" s="4" t="str">
        <f>VLOOKUP(K4,[1]SIOPE!B$1:C$65536,2,FALSE)</f>
        <v xml:space="preserve">Altri tributi </v>
      </c>
      <c r="M4" s="4" t="s">
        <v>39</v>
      </c>
      <c r="N4" s="4" t="s">
        <v>40</v>
      </c>
      <c r="O4" s="4" t="s">
        <v>32</v>
      </c>
      <c r="P4" s="4" t="s">
        <v>45</v>
      </c>
      <c r="Q4" s="4"/>
      <c r="R4" s="4" t="s">
        <v>42</v>
      </c>
      <c r="S4" s="4" t="s">
        <v>34</v>
      </c>
      <c r="T4" s="4" t="s">
        <v>43</v>
      </c>
      <c r="U4" s="5">
        <v>44937</v>
      </c>
      <c r="V4" s="5">
        <v>45011.200243055559</v>
      </c>
      <c r="W4" s="5">
        <v>45011.200243055559</v>
      </c>
    </row>
    <row r="5" spans="1:23" x14ac:dyDescent="0.2">
      <c r="A5" s="4">
        <v>2023</v>
      </c>
      <c r="B5" s="4" t="s">
        <v>46</v>
      </c>
      <c r="C5" s="5">
        <v>44992</v>
      </c>
      <c r="D5" s="4" t="s">
        <v>24</v>
      </c>
      <c r="E5" s="4" t="s">
        <v>25</v>
      </c>
      <c r="F5" s="6" t="s">
        <v>47</v>
      </c>
      <c r="G5" s="5">
        <v>44960</v>
      </c>
      <c r="H5" s="4" t="str">
        <f>VLOOKUP(B5,'[1]MANDATI '!G$1:I$65536,3,FALSE)</f>
        <v>FATT N. 00192/PA, 000323/PA</v>
      </c>
      <c r="I5" s="4" t="s">
        <v>27</v>
      </c>
      <c r="J5" s="6">
        <v>7342.17</v>
      </c>
      <c r="K5" s="4" t="s">
        <v>48</v>
      </c>
      <c r="L5" s="4" t="str">
        <f>VLOOKUP(K5,[1]SIOPE!B$1:C$65536,2,FALSE)</f>
        <v>Riscaldamento</v>
      </c>
      <c r="M5" s="4" t="s">
        <v>49</v>
      </c>
      <c r="N5" s="4" t="s">
        <v>50</v>
      </c>
      <c r="O5" s="4" t="s">
        <v>51</v>
      </c>
      <c r="P5" s="4" t="s">
        <v>32</v>
      </c>
      <c r="Q5" s="4"/>
      <c r="R5" s="4" t="s">
        <v>52</v>
      </c>
      <c r="S5" s="4" t="s">
        <v>34</v>
      </c>
      <c r="T5" s="4" t="s">
        <v>53</v>
      </c>
      <c r="U5" s="5">
        <v>44957</v>
      </c>
      <c r="V5" s="5">
        <v>45020</v>
      </c>
      <c r="W5" s="5">
        <v>45020</v>
      </c>
    </row>
    <row r="6" spans="1:23" x14ac:dyDescent="0.2">
      <c r="A6" s="4">
        <v>2023</v>
      </c>
      <c r="B6" s="4" t="s">
        <v>46</v>
      </c>
      <c r="C6" s="5">
        <v>44992</v>
      </c>
      <c r="D6" s="4" t="s">
        <v>24</v>
      </c>
      <c r="E6" s="4" t="s">
        <v>25</v>
      </c>
      <c r="F6" s="6" t="s">
        <v>54</v>
      </c>
      <c r="G6" s="5">
        <v>44954.026331018518</v>
      </c>
      <c r="H6" s="4" t="str">
        <f>VLOOKUP(B6,'[1]MANDATI '!G$1:I$65536,3,FALSE)</f>
        <v>FATT N. 00192/PA, 000323/PA</v>
      </c>
      <c r="I6" s="4" t="s">
        <v>27</v>
      </c>
      <c r="J6" s="6">
        <v>1261.33</v>
      </c>
      <c r="K6" s="4" t="s">
        <v>48</v>
      </c>
      <c r="L6" s="4" t="str">
        <f>VLOOKUP(K6,[1]SIOPE!B$1:C$65536,2,FALSE)</f>
        <v>Riscaldamento</v>
      </c>
      <c r="M6" s="4" t="s">
        <v>49</v>
      </c>
      <c r="N6" s="4" t="s">
        <v>50</v>
      </c>
      <c r="O6" s="4" t="s">
        <v>51</v>
      </c>
      <c r="P6" s="4" t="s">
        <v>32</v>
      </c>
      <c r="Q6" s="4"/>
      <c r="R6" s="4" t="s">
        <v>55</v>
      </c>
      <c r="S6" s="4" t="s">
        <v>34</v>
      </c>
      <c r="T6" s="4" t="s">
        <v>56</v>
      </c>
      <c r="U6" s="5">
        <v>44951</v>
      </c>
      <c r="V6" s="5">
        <v>45014.026331018518</v>
      </c>
      <c r="W6" s="5">
        <v>45014.026331018518</v>
      </c>
    </row>
    <row r="7" spans="1:23" x14ac:dyDescent="0.2">
      <c r="A7" s="4">
        <v>2023</v>
      </c>
      <c r="B7" s="4" t="s">
        <v>57</v>
      </c>
      <c r="C7" s="5">
        <v>44992</v>
      </c>
      <c r="D7" s="4" t="s">
        <v>24</v>
      </c>
      <c r="E7" s="4" t="s">
        <v>25</v>
      </c>
      <c r="F7" s="6" t="s">
        <v>58</v>
      </c>
      <c r="G7" s="5">
        <v>44942.402627314819</v>
      </c>
      <c r="H7" s="4" t="str">
        <f>VLOOKUP(B7,'[1]MANDATI '!G$1:I$65536,3,FALSE)</f>
        <v>Utenze varie</v>
      </c>
      <c r="I7" s="4" t="s">
        <v>27</v>
      </c>
      <c r="J7" s="6">
        <v>75.55</v>
      </c>
      <c r="K7" s="4" t="s">
        <v>59</v>
      </c>
      <c r="L7" s="4" t="str">
        <f>VLOOKUP(K7,[1]SIOPE!B$1:C$65536,2,FALSE)</f>
        <v xml:space="preserve">Utenze e canoni per energia elettrica </v>
      </c>
      <c r="M7" s="4" t="s">
        <v>60</v>
      </c>
      <c r="N7" s="4" t="s">
        <v>61</v>
      </c>
      <c r="O7" s="4" t="s">
        <v>32</v>
      </c>
      <c r="P7" s="4" t="s">
        <v>62</v>
      </c>
      <c r="Q7" s="4"/>
      <c r="R7" s="4" t="s">
        <v>63</v>
      </c>
      <c r="S7" s="4" t="s">
        <v>34</v>
      </c>
      <c r="T7" s="4" t="s">
        <v>64</v>
      </c>
      <c r="U7" s="5">
        <v>44938</v>
      </c>
      <c r="V7" s="5">
        <v>45002.402627314819</v>
      </c>
      <c r="W7" s="5">
        <v>45002.402627314819</v>
      </c>
    </row>
    <row r="8" spans="1:23" x14ac:dyDescent="0.2">
      <c r="A8" s="4">
        <v>2023</v>
      </c>
      <c r="B8" s="4" t="s">
        <v>57</v>
      </c>
      <c r="C8" s="5">
        <v>44992</v>
      </c>
      <c r="D8" s="4" t="s">
        <v>24</v>
      </c>
      <c r="E8" s="4" t="s">
        <v>25</v>
      </c>
      <c r="F8" s="6" t="s">
        <v>65</v>
      </c>
      <c r="G8" s="5">
        <v>44942.39775462963</v>
      </c>
      <c r="H8" s="4" t="str">
        <f>VLOOKUP(B8,'[1]MANDATI '!G$1:I$65536,3,FALSE)</f>
        <v>Utenze varie</v>
      </c>
      <c r="I8" s="4" t="s">
        <v>27</v>
      </c>
      <c r="J8" s="6">
        <v>39.299999999999997</v>
      </c>
      <c r="K8" s="4" t="s">
        <v>59</v>
      </c>
      <c r="L8" s="4" t="str">
        <f>VLOOKUP(K8,[1]SIOPE!B$1:C$65536,2,FALSE)</f>
        <v xml:space="preserve">Utenze e canoni per energia elettrica </v>
      </c>
      <c r="M8" s="4" t="s">
        <v>60</v>
      </c>
      <c r="N8" s="4" t="s">
        <v>61</v>
      </c>
      <c r="O8" s="4" t="s">
        <v>32</v>
      </c>
      <c r="P8" s="4" t="s">
        <v>62</v>
      </c>
      <c r="Q8" s="4"/>
      <c r="R8" s="4" t="s">
        <v>66</v>
      </c>
      <c r="S8" s="4" t="s">
        <v>34</v>
      </c>
      <c r="T8" s="4" t="s">
        <v>67</v>
      </c>
      <c r="U8" s="5">
        <v>44938</v>
      </c>
      <c r="V8" s="5">
        <v>45002.39775462963</v>
      </c>
      <c r="W8" s="5">
        <v>45002.39775462963</v>
      </c>
    </row>
    <row r="9" spans="1:23" x14ac:dyDescent="0.2">
      <c r="A9" s="4">
        <v>2023</v>
      </c>
      <c r="B9" s="4" t="s">
        <v>57</v>
      </c>
      <c r="C9" s="5">
        <v>44992</v>
      </c>
      <c r="D9" s="4" t="s">
        <v>24</v>
      </c>
      <c r="E9" s="4" t="s">
        <v>25</v>
      </c>
      <c r="F9" s="6" t="s">
        <v>68</v>
      </c>
      <c r="G9" s="5">
        <v>44942.397719907407</v>
      </c>
      <c r="H9" s="4" t="str">
        <f>VLOOKUP(B9,'[1]MANDATI '!G$1:I$65536,3,FALSE)</f>
        <v>Utenze varie</v>
      </c>
      <c r="I9" s="4" t="s">
        <v>27</v>
      </c>
      <c r="J9" s="6">
        <v>159.99</v>
      </c>
      <c r="K9" s="4" t="s">
        <v>59</v>
      </c>
      <c r="L9" s="4" t="str">
        <f>VLOOKUP(K9,[1]SIOPE!B$1:C$65536,2,FALSE)</f>
        <v xml:space="preserve">Utenze e canoni per energia elettrica </v>
      </c>
      <c r="M9" s="4" t="s">
        <v>60</v>
      </c>
      <c r="N9" s="4" t="s">
        <v>61</v>
      </c>
      <c r="O9" s="4" t="s">
        <v>32</v>
      </c>
      <c r="P9" s="4" t="s">
        <v>62</v>
      </c>
      <c r="Q9" s="4"/>
      <c r="R9" s="4" t="s">
        <v>69</v>
      </c>
      <c r="S9" s="4" t="s">
        <v>34</v>
      </c>
      <c r="T9" s="4" t="s">
        <v>70</v>
      </c>
      <c r="U9" s="5">
        <v>44938</v>
      </c>
      <c r="V9" s="5">
        <v>45002.397719907407</v>
      </c>
      <c r="W9" s="5">
        <v>45002.397719907407</v>
      </c>
    </row>
    <row r="10" spans="1:23" x14ac:dyDescent="0.2">
      <c r="A10" s="4">
        <v>2023</v>
      </c>
      <c r="B10" s="4" t="s">
        <v>57</v>
      </c>
      <c r="C10" s="5">
        <v>44992</v>
      </c>
      <c r="D10" s="4" t="s">
        <v>24</v>
      </c>
      <c r="E10" s="4" t="s">
        <v>25</v>
      </c>
      <c r="F10" s="6" t="s">
        <v>71</v>
      </c>
      <c r="G10" s="5">
        <v>44941.204386574071</v>
      </c>
      <c r="H10" s="4" t="str">
        <f>VLOOKUP(B10,'[1]MANDATI '!G$1:I$65536,3,FALSE)</f>
        <v>Utenze varie</v>
      </c>
      <c r="I10" s="4" t="s">
        <v>27</v>
      </c>
      <c r="J10" s="6">
        <v>3362.67</v>
      </c>
      <c r="K10" s="4" t="s">
        <v>59</v>
      </c>
      <c r="L10" s="4" t="str">
        <f>VLOOKUP(K10,[1]SIOPE!B$1:C$65536,2,FALSE)</f>
        <v xml:space="preserve">Utenze e canoni per energia elettrica </v>
      </c>
      <c r="M10" s="4" t="s">
        <v>60</v>
      </c>
      <c r="N10" s="4" t="s">
        <v>61</v>
      </c>
      <c r="O10" s="4" t="s">
        <v>32</v>
      </c>
      <c r="P10" s="4" t="s">
        <v>62</v>
      </c>
      <c r="Q10" s="4"/>
      <c r="R10" s="4" t="s">
        <v>72</v>
      </c>
      <c r="S10" s="4" t="s">
        <v>34</v>
      </c>
      <c r="T10" s="4" t="s">
        <v>73</v>
      </c>
      <c r="U10" s="5">
        <v>44938</v>
      </c>
      <c r="V10" s="5">
        <v>45001.204386574071</v>
      </c>
      <c r="W10" s="5">
        <v>45001.204386574071</v>
      </c>
    </row>
    <row r="11" spans="1:23" x14ac:dyDescent="0.2">
      <c r="A11" s="4">
        <v>2023</v>
      </c>
      <c r="B11" s="4" t="s">
        <v>74</v>
      </c>
      <c r="C11" s="5">
        <v>44992</v>
      </c>
      <c r="D11" s="4" t="s">
        <v>24</v>
      </c>
      <c r="E11" s="4" t="s">
        <v>25</v>
      </c>
      <c r="F11" s="6" t="s">
        <v>75</v>
      </c>
      <c r="G11" s="5">
        <v>44942.401944444442</v>
      </c>
      <c r="H11" s="4" t="str">
        <f>VLOOKUP(B11,'[1]MANDATI '!G$1:I$65536,3,FALSE)</f>
        <v>Utenze varie</v>
      </c>
      <c r="I11" s="4" t="s">
        <v>27</v>
      </c>
      <c r="J11" s="6">
        <v>52.08</v>
      </c>
      <c r="K11" s="4" t="s">
        <v>59</v>
      </c>
      <c r="L11" s="4" t="str">
        <f>VLOOKUP(K11,[1]SIOPE!B$1:C$65536,2,FALSE)</f>
        <v xml:space="preserve">Utenze e canoni per energia elettrica </v>
      </c>
      <c r="M11" s="4" t="s">
        <v>60</v>
      </c>
      <c r="N11" s="4" t="s">
        <v>61</v>
      </c>
      <c r="O11" s="4" t="s">
        <v>32</v>
      </c>
      <c r="P11" s="4" t="s">
        <v>62</v>
      </c>
      <c r="Q11" s="4"/>
      <c r="R11" s="4" t="s">
        <v>76</v>
      </c>
      <c r="S11" s="4" t="s">
        <v>34</v>
      </c>
      <c r="T11" s="4" t="s">
        <v>77</v>
      </c>
      <c r="U11" s="5">
        <v>44938</v>
      </c>
      <c r="V11" s="5">
        <v>45002.401944444442</v>
      </c>
      <c r="W11" s="5">
        <v>45002.401944444442</v>
      </c>
    </row>
    <row r="12" spans="1:23" ht="22.5" x14ac:dyDescent="0.2">
      <c r="A12" s="4">
        <v>2023</v>
      </c>
      <c r="B12" s="4" t="s">
        <v>78</v>
      </c>
      <c r="C12" s="5">
        <v>44992</v>
      </c>
      <c r="D12" s="4" t="s">
        <v>24</v>
      </c>
      <c r="E12" s="4" t="s">
        <v>25</v>
      </c>
      <c r="F12" s="6"/>
      <c r="G12" s="4" t="s">
        <v>32</v>
      </c>
      <c r="H12" s="4" t="str">
        <f>VLOOKUP(B12,'[1]MANDATI '!G$1:I$65536,3,FALSE)</f>
        <v>Greco Antonio RIF. SIN. INR/1NR-19-4</v>
      </c>
      <c r="I12" s="4" t="s">
        <v>27</v>
      </c>
      <c r="J12" s="6">
        <v>32000</v>
      </c>
      <c r="K12" s="4" t="s">
        <v>79</v>
      </c>
      <c r="L12" s="4" t="str">
        <f>VLOOKUP(K12,[1]SIOPE!B$1:C$65536,2,FALSE)</f>
        <v>Assicurazioni</v>
      </c>
      <c r="M12" s="4" t="s">
        <v>80</v>
      </c>
      <c r="N12" s="4" t="s">
        <v>81</v>
      </c>
      <c r="O12" s="4" t="s">
        <v>32</v>
      </c>
      <c r="P12" s="4" t="s">
        <v>32</v>
      </c>
      <c r="Q12" s="4"/>
      <c r="R12" s="4" t="s">
        <v>82</v>
      </c>
      <c r="S12" s="4" t="s">
        <v>32</v>
      </c>
      <c r="T12" s="4" t="s">
        <v>32</v>
      </c>
      <c r="U12" s="4" t="s">
        <v>32</v>
      </c>
      <c r="V12" s="5">
        <v>44992</v>
      </c>
      <c r="W12" s="4" t="s">
        <v>32</v>
      </c>
    </row>
    <row r="13" spans="1:23" x14ac:dyDescent="0.2">
      <c r="A13" s="4">
        <v>2023</v>
      </c>
      <c r="B13" s="4" t="s">
        <v>83</v>
      </c>
      <c r="C13" s="5">
        <v>44992</v>
      </c>
      <c r="D13" s="4" t="s">
        <v>24</v>
      </c>
      <c r="E13" s="4" t="s">
        <v>25</v>
      </c>
      <c r="F13" s="6"/>
      <c r="G13" s="4" t="s">
        <v>32</v>
      </c>
      <c r="H13" s="4" t="str">
        <f>VLOOKUP(B13,'[1]MANDATI '!G$1:I$65536,3,FALSE)</f>
        <v>Picchio Mario RIF. SIN. INO-19-7</v>
      </c>
      <c r="I13" s="4" t="s">
        <v>27</v>
      </c>
      <c r="J13" s="6">
        <v>11753</v>
      </c>
      <c r="K13" s="4" t="s">
        <v>79</v>
      </c>
      <c r="L13" s="4" t="str">
        <f>VLOOKUP(K13,[1]SIOPE!B$1:C$65536,2,FALSE)</f>
        <v>Assicurazioni</v>
      </c>
      <c r="M13" s="4" t="s">
        <v>80</v>
      </c>
      <c r="N13" s="4" t="s">
        <v>81</v>
      </c>
      <c r="O13" s="4" t="s">
        <v>32</v>
      </c>
      <c r="P13" s="4" t="s">
        <v>32</v>
      </c>
      <c r="Q13" s="4"/>
      <c r="R13" s="4" t="s">
        <v>82</v>
      </c>
      <c r="S13" s="4" t="s">
        <v>32</v>
      </c>
      <c r="T13" s="4" t="s">
        <v>32</v>
      </c>
      <c r="U13" s="4" t="s">
        <v>32</v>
      </c>
      <c r="V13" s="5">
        <v>44992</v>
      </c>
      <c r="W13" s="4" t="s">
        <v>32</v>
      </c>
    </row>
    <row r="14" spans="1:23" ht="22.5" x14ac:dyDescent="0.2">
      <c r="A14" s="4">
        <v>2023</v>
      </c>
      <c r="B14" s="4" t="s">
        <v>84</v>
      </c>
      <c r="C14" s="5">
        <v>44993</v>
      </c>
      <c r="D14" s="4" t="s">
        <v>24</v>
      </c>
      <c r="E14" s="4" t="s">
        <v>25</v>
      </c>
      <c r="F14" s="6" t="s">
        <v>85</v>
      </c>
      <c r="G14" s="5">
        <v>44938</v>
      </c>
      <c r="H14" s="4" t="str">
        <f>VLOOKUP(B14,'[1]MANDATI '!G$1:I$65536,3,FALSE)</f>
        <v>CIG. 81117858BD - RCT 1 SEMESTRE 2023</v>
      </c>
      <c r="I14" s="4" t="s">
        <v>27</v>
      </c>
      <c r="J14" s="6">
        <v>32473.19</v>
      </c>
      <c r="K14" s="4" t="s">
        <v>79</v>
      </c>
      <c r="L14" s="4" t="str">
        <f>VLOOKUP(K14,[1]SIOPE!B$1:C$65536,2,FALSE)</f>
        <v>Assicurazioni</v>
      </c>
      <c r="M14" s="4" t="s">
        <v>86</v>
      </c>
      <c r="N14" s="4" t="s">
        <v>87</v>
      </c>
      <c r="O14" s="4" t="s">
        <v>88</v>
      </c>
      <c r="P14" s="4" t="s">
        <v>32</v>
      </c>
      <c r="Q14" s="4"/>
      <c r="R14" s="4" t="s">
        <v>89</v>
      </c>
      <c r="S14" s="4" t="s">
        <v>34</v>
      </c>
      <c r="T14" s="4" t="s">
        <v>90</v>
      </c>
      <c r="U14" s="5">
        <v>44937</v>
      </c>
      <c r="V14" s="5">
        <v>44998</v>
      </c>
      <c r="W14" s="5">
        <v>44998</v>
      </c>
    </row>
    <row r="15" spans="1:23" x14ac:dyDescent="0.2">
      <c r="A15" s="4">
        <v>2023</v>
      </c>
      <c r="B15" s="4" t="s">
        <v>91</v>
      </c>
      <c r="C15" s="5">
        <v>44999</v>
      </c>
      <c r="D15" s="4" t="s">
        <v>24</v>
      </c>
      <c r="E15" s="4" t="s">
        <v>25</v>
      </c>
      <c r="F15" s="6" t="s">
        <v>92</v>
      </c>
      <c r="G15" s="5">
        <v>44956.620370370365</v>
      </c>
      <c r="H15" s="4" t="str">
        <f>VLOOKUP(B15,'[1]MANDATI '!G$1:I$65536,3,FALSE)</f>
        <v>FATT N. 014/392 DEL 30/01/23</v>
      </c>
      <c r="I15" s="4" t="s">
        <v>27</v>
      </c>
      <c r="J15" s="6">
        <v>610</v>
      </c>
      <c r="K15" s="4" t="s">
        <v>93</v>
      </c>
      <c r="L15" s="4" t="str">
        <f>VLOOKUP(K15,[1]SIOPE!B$1:C$65536,2,FALSE)</f>
        <v xml:space="preserve">Assistenza informatica e manutenzione software  </v>
      </c>
      <c r="M15" s="4" t="s">
        <v>94</v>
      </c>
      <c r="N15" s="4" t="s">
        <v>95</v>
      </c>
      <c r="O15" s="4" t="s">
        <v>96</v>
      </c>
      <c r="P15" s="4" t="s">
        <v>32</v>
      </c>
      <c r="Q15" s="4"/>
      <c r="R15" s="4" t="s">
        <v>97</v>
      </c>
      <c r="S15" s="4" t="s">
        <v>34</v>
      </c>
      <c r="T15" s="4" t="s">
        <v>98</v>
      </c>
      <c r="U15" s="5">
        <v>44956</v>
      </c>
      <c r="V15" s="5">
        <v>45016.620370370365</v>
      </c>
      <c r="W15" s="5">
        <v>45016.620370370365</v>
      </c>
    </row>
    <row r="16" spans="1:23" ht="22.5" x14ac:dyDescent="0.2">
      <c r="A16" s="4">
        <v>2023</v>
      </c>
      <c r="B16" s="4" t="s">
        <v>99</v>
      </c>
      <c r="C16" s="5">
        <v>44999</v>
      </c>
      <c r="D16" s="4" t="s">
        <v>24</v>
      </c>
      <c r="E16" s="4" t="s">
        <v>25</v>
      </c>
      <c r="F16" s="6" t="s">
        <v>100</v>
      </c>
      <c r="G16" s="5">
        <v>44959.397986111115</v>
      </c>
      <c r="H16" s="4" t="str">
        <f>VLOOKUP(B16,'[1]MANDATI '!G$1:I$65536,3,FALSE)</f>
        <v>FATT N. 23V3000524, 23V3000531, 532, 534 DEL 31/01/23</v>
      </c>
      <c r="I16" s="4" t="s">
        <v>27</v>
      </c>
      <c r="J16" s="6">
        <v>3555.46</v>
      </c>
      <c r="K16" s="4" t="s">
        <v>101</v>
      </c>
      <c r="L16" s="4" t="str">
        <f>VLOOKUP(K16,[1]SIOPE!B$1:C$65536,2,FALSE)</f>
        <v>Servizi ausiliari e spese di pulizia</v>
      </c>
      <c r="M16" s="4" t="s">
        <v>102</v>
      </c>
      <c r="N16" s="4" t="s">
        <v>103</v>
      </c>
      <c r="O16" s="4" t="s">
        <v>104</v>
      </c>
      <c r="P16" s="4" t="s">
        <v>32</v>
      </c>
      <c r="Q16" s="4"/>
      <c r="R16" s="4" t="s">
        <v>105</v>
      </c>
      <c r="S16" s="4" t="s">
        <v>34</v>
      </c>
      <c r="T16" s="4" t="s">
        <v>106</v>
      </c>
      <c r="U16" s="5">
        <v>44957</v>
      </c>
      <c r="V16" s="5">
        <v>45019.397986111115</v>
      </c>
      <c r="W16" s="5">
        <v>45019.397986111115</v>
      </c>
    </row>
    <row r="17" spans="1:23" ht="22.5" x14ac:dyDescent="0.2">
      <c r="A17" s="4">
        <v>2023</v>
      </c>
      <c r="B17" s="4" t="s">
        <v>99</v>
      </c>
      <c r="C17" s="5">
        <v>44999</v>
      </c>
      <c r="D17" s="4" t="s">
        <v>24</v>
      </c>
      <c r="E17" s="4" t="s">
        <v>25</v>
      </c>
      <c r="F17" s="6" t="s">
        <v>107</v>
      </c>
      <c r="G17" s="5">
        <v>44960.8122337963</v>
      </c>
      <c r="H17" s="4" t="str">
        <f>VLOOKUP(B17,'[1]MANDATI '!G$1:I$65536,3,FALSE)</f>
        <v>FATT N. 23V3000524, 23V3000531, 532, 534 DEL 31/01/23</v>
      </c>
      <c r="I17" s="4" t="s">
        <v>27</v>
      </c>
      <c r="J17" s="6">
        <v>3555.46</v>
      </c>
      <c r="K17" s="4" t="s">
        <v>101</v>
      </c>
      <c r="L17" s="4" t="str">
        <f>VLOOKUP(K17,[1]SIOPE!B$1:C$65536,2,FALSE)</f>
        <v>Servizi ausiliari e spese di pulizia</v>
      </c>
      <c r="M17" s="4" t="s">
        <v>102</v>
      </c>
      <c r="N17" s="4" t="s">
        <v>103</v>
      </c>
      <c r="O17" s="4" t="s">
        <v>104</v>
      </c>
      <c r="P17" s="4" t="s">
        <v>32</v>
      </c>
      <c r="Q17" s="4"/>
      <c r="R17" s="4" t="s">
        <v>108</v>
      </c>
      <c r="S17" s="4" t="s">
        <v>34</v>
      </c>
      <c r="T17" s="4" t="s">
        <v>109</v>
      </c>
      <c r="U17" s="5">
        <v>44957</v>
      </c>
      <c r="V17" s="5">
        <v>45020.8122337963</v>
      </c>
      <c r="W17" s="5">
        <v>45020.8122337963</v>
      </c>
    </row>
    <row r="18" spans="1:23" ht="22.5" x14ac:dyDescent="0.2">
      <c r="A18" s="4">
        <v>2023</v>
      </c>
      <c r="B18" s="4" t="s">
        <v>99</v>
      </c>
      <c r="C18" s="5">
        <v>44999</v>
      </c>
      <c r="D18" s="4" t="s">
        <v>24</v>
      </c>
      <c r="E18" s="4" t="s">
        <v>25</v>
      </c>
      <c r="F18" s="6" t="s">
        <v>110</v>
      </c>
      <c r="G18" s="5">
        <v>44959.398159722223</v>
      </c>
      <c r="H18" s="4" t="str">
        <f>VLOOKUP(B18,'[1]MANDATI '!G$1:I$65536,3,FALSE)</f>
        <v>FATT N. 23V3000524, 23V3000531, 532, 534 DEL 31/01/23</v>
      </c>
      <c r="I18" s="4" t="s">
        <v>27</v>
      </c>
      <c r="J18" s="6">
        <v>690.96</v>
      </c>
      <c r="K18" s="4" t="s">
        <v>101</v>
      </c>
      <c r="L18" s="4" t="str">
        <f>VLOOKUP(K18,[1]SIOPE!B$1:C$65536,2,FALSE)</f>
        <v>Servizi ausiliari e spese di pulizia</v>
      </c>
      <c r="M18" s="4" t="s">
        <v>102</v>
      </c>
      <c r="N18" s="4" t="s">
        <v>103</v>
      </c>
      <c r="O18" s="4" t="s">
        <v>104</v>
      </c>
      <c r="P18" s="4" t="s">
        <v>32</v>
      </c>
      <c r="Q18" s="4"/>
      <c r="R18" s="4" t="s">
        <v>111</v>
      </c>
      <c r="S18" s="4" t="s">
        <v>34</v>
      </c>
      <c r="T18" s="4" t="s">
        <v>112</v>
      </c>
      <c r="U18" s="5">
        <v>44957</v>
      </c>
      <c r="V18" s="5">
        <v>45019.398159722223</v>
      </c>
      <c r="W18" s="5">
        <v>45019.398159722223</v>
      </c>
    </row>
    <row r="19" spans="1:23" ht="22.5" x14ac:dyDescent="0.2">
      <c r="A19" s="4">
        <v>2023</v>
      </c>
      <c r="B19" s="4" t="s">
        <v>99</v>
      </c>
      <c r="C19" s="5">
        <v>44999</v>
      </c>
      <c r="D19" s="4" t="s">
        <v>24</v>
      </c>
      <c r="E19" s="4" t="s">
        <v>25</v>
      </c>
      <c r="F19" s="6" t="s">
        <v>113</v>
      </c>
      <c r="G19" s="5">
        <v>44959.383923611109</v>
      </c>
      <c r="H19" s="4" t="str">
        <f>VLOOKUP(B19,'[1]MANDATI '!G$1:I$65536,3,FALSE)</f>
        <v>FATT N. 23V3000524, 23V3000531, 532, 534 DEL 31/01/23</v>
      </c>
      <c r="I19" s="4" t="s">
        <v>27</v>
      </c>
      <c r="J19" s="6">
        <v>690.96</v>
      </c>
      <c r="K19" s="4" t="s">
        <v>101</v>
      </c>
      <c r="L19" s="4" t="str">
        <f>VLOOKUP(K19,[1]SIOPE!B$1:C$65536,2,FALSE)</f>
        <v>Servizi ausiliari e spese di pulizia</v>
      </c>
      <c r="M19" s="4" t="s">
        <v>102</v>
      </c>
      <c r="N19" s="4" t="s">
        <v>103</v>
      </c>
      <c r="O19" s="4" t="s">
        <v>104</v>
      </c>
      <c r="P19" s="4" t="s">
        <v>32</v>
      </c>
      <c r="Q19" s="4"/>
      <c r="R19" s="4" t="s">
        <v>114</v>
      </c>
      <c r="S19" s="4" t="s">
        <v>34</v>
      </c>
      <c r="T19" s="4" t="s">
        <v>115</v>
      </c>
      <c r="U19" s="5">
        <v>44957</v>
      </c>
      <c r="V19" s="5">
        <v>45019.383923611109</v>
      </c>
      <c r="W19" s="5">
        <v>45019.383923611109</v>
      </c>
    </row>
    <row r="20" spans="1:23" ht="22.5" x14ac:dyDescent="0.2">
      <c r="A20" s="4">
        <v>2023</v>
      </c>
      <c r="B20" s="4" t="s">
        <v>116</v>
      </c>
      <c r="C20" s="5">
        <v>44999</v>
      </c>
      <c r="D20" s="4" t="s">
        <v>24</v>
      </c>
      <c r="E20" s="4" t="s">
        <v>25</v>
      </c>
      <c r="F20" s="6" t="s">
        <v>117</v>
      </c>
      <c r="G20" s="5">
        <v>44961.927812499998</v>
      </c>
      <c r="H20" s="4" t="str">
        <f>VLOOKUP(B20,'[1]MANDATI '!G$1:I$65536,3,FALSE)</f>
        <v>FATT N. VE001772023 DEL 31/01/23</v>
      </c>
      <c r="I20" s="4" t="s">
        <v>27</v>
      </c>
      <c r="J20" s="6">
        <v>1094.3399999999999</v>
      </c>
      <c r="K20" s="4" t="s">
        <v>28</v>
      </c>
      <c r="L20" s="4" t="str">
        <f>VLOOKUP(K20,[1]SIOPE!B$1:C$65536,2,FALSE)</f>
        <v>Altri oneri  della gestione corrente</v>
      </c>
      <c r="M20" s="4" t="s">
        <v>118</v>
      </c>
      <c r="N20" s="4" t="s">
        <v>119</v>
      </c>
      <c r="O20" s="4" t="s">
        <v>120</v>
      </c>
      <c r="P20" s="4" t="s">
        <v>32</v>
      </c>
      <c r="Q20" s="4"/>
      <c r="R20" s="4" t="s">
        <v>121</v>
      </c>
      <c r="S20" s="4" t="s">
        <v>34</v>
      </c>
      <c r="T20" s="4" t="s">
        <v>122</v>
      </c>
      <c r="U20" s="5">
        <v>44957</v>
      </c>
      <c r="V20" s="5">
        <v>45021.927812499998</v>
      </c>
      <c r="W20" s="5">
        <v>45021.927812499998</v>
      </c>
    </row>
    <row r="21" spans="1:23" ht="22.5" x14ac:dyDescent="0.2">
      <c r="A21" s="4">
        <v>2023</v>
      </c>
      <c r="B21" s="4" t="s">
        <v>123</v>
      </c>
      <c r="C21" s="5">
        <v>45000</v>
      </c>
      <c r="D21" s="4" t="s">
        <v>24</v>
      </c>
      <c r="E21" s="4" t="s">
        <v>25</v>
      </c>
      <c r="F21" s="6"/>
      <c r="G21" s="4" t="s">
        <v>32</v>
      </c>
      <c r="H21" s="4" t="str">
        <f>VLOOKUP(B21,'[1]MANDATI '!G$1:I$65536,3,FALSE)</f>
        <v>Avviso addebito n. 30320220001836987000</v>
      </c>
      <c r="I21" s="4" t="s">
        <v>124</v>
      </c>
      <c r="J21" s="6">
        <v>19.84</v>
      </c>
      <c r="K21" s="4" t="s">
        <v>125</v>
      </c>
      <c r="L21" s="4" t="str">
        <f>VLOOKUP(K21,[1]SIOPE!B$1:C$65536,2,FALSE)</f>
        <v>Ritenute previdenziali e assistenziali al personale a tempo indeterminato</v>
      </c>
      <c r="M21" s="4" t="s">
        <v>126</v>
      </c>
      <c r="N21" s="4" t="s">
        <v>127</v>
      </c>
      <c r="O21" s="4" t="s">
        <v>32</v>
      </c>
      <c r="P21" s="4" t="s">
        <v>32</v>
      </c>
      <c r="Q21" s="4"/>
      <c r="R21" s="4" t="s">
        <v>82</v>
      </c>
      <c r="S21" s="4" t="s">
        <v>32</v>
      </c>
      <c r="T21" s="4" t="s">
        <v>32</v>
      </c>
      <c r="U21" s="4" t="s">
        <v>32</v>
      </c>
      <c r="V21" s="5">
        <v>45000</v>
      </c>
      <c r="W21" s="4" t="s">
        <v>32</v>
      </c>
    </row>
    <row r="22" spans="1:23" ht="22.5" x14ac:dyDescent="0.2">
      <c r="A22" s="4">
        <v>2023</v>
      </c>
      <c r="B22" s="4" t="s">
        <v>128</v>
      </c>
      <c r="C22" s="5">
        <v>45000</v>
      </c>
      <c r="D22" s="4" t="s">
        <v>24</v>
      </c>
      <c r="E22" s="4" t="s">
        <v>25</v>
      </c>
      <c r="F22" s="6"/>
      <c r="G22" s="4" t="s">
        <v>32</v>
      </c>
      <c r="H22" s="4" t="str">
        <f>VLOOKUP(B22,'[1]MANDATI '!G$1:I$65536,3,FALSE)</f>
        <v>Rimborso spese membro collegio sindacale mar 2023</v>
      </c>
      <c r="I22" s="4" t="s">
        <v>27</v>
      </c>
      <c r="J22" s="6">
        <v>138.84</v>
      </c>
      <c r="K22" s="4" t="s">
        <v>129</v>
      </c>
      <c r="L22" s="4" t="str">
        <f>VLOOKUP(K22,[1]SIOPE!B$1:C$65536,2,FALSE)</f>
        <v>IndennitÓ e rimborso spese  ed Oneri sociali per gli organi direttivi e Collegio sindacale</v>
      </c>
      <c r="M22" s="4" t="s">
        <v>130</v>
      </c>
      <c r="N22" s="4" t="s">
        <v>131</v>
      </c>
      <c r="O22" s="4" t="s">
        <v>32</v>
      </c>
      <c r="P22" s="4" t="s">
        <v>32</v>
      </c>
      <c r="Q22" s="4"/>
      <c r="R22" s="4" t="s">
        <v>82</v>
      </c>
      <c r="S22" s="4" t="s">
        <v>32</v>
      </c>
      <c r="T22" s="4" t="s">
        <v>32</v>
      </c>
      <c r="U22" s="4" t="s">
        <v>32</v>
      </c>
      <c r="V22" s="5">
        <v>45000</v>
      </c>
      <c r="W22" s="4" t="s">
        <v>32</v>
      </c>
    </row>
    <row r="23" spans="1:23" ht="22.5" x14ac:dyDescent="0.2">
      <c r="A23" s="4">
        <v>2023</v>
      </c>
      <c r="B23" s="4" t="s">
        <v>132</v>
      </c>
      <c r="C23" s="5">
        <v>45001</v>
      </c>
      <c r="D23" s="4" t="s">
        <v>24</v>
      </c>
      <c r="E23" s="4" t="s">
        <v>25</v>
      </c>
      <c r="F23" s="6" t="s">
        <v>133</v>
      </c>
      <c r="G23" s="5">
        <v>44964.588680555556</v>
      </c>
      <c r="H23" s="4" t="str">
        <f>VLOOKUP(B23,'[1]MANDATI '!G$1:I$65536,3,FALSE)</f>
        <v>FATT N. 3 DEL 10/01/23</v>
      </c>
      <c r="I23" s="4" t="s">
        <v>27</v>
      </c>
      <c r="J23" s="6">
        <v>2985.22</v>
      </c>
      <c r="K23" s="4" t="s">
        <v>134</v>
      </c>
      <c r="L23" s="4" t="str">
        <f>VLOOKUP(K23,[1]SIOPE!B$1:C$65536,2,FALSE)</f>
        <v>Manutenzione ordinaria e riparazioni di immobili   e loro pertinenze</v>
      </c>
      <c r="M23" s="4" t="s">
        <v>135</v>
      </c>
      <c r="N23" s="4" t="s">
        <v>136</v>
      </c>
      <c r="O23" s="4" t="s">
        <v>137</v>
      </c>
      <c r="P23" s="4" t="s">
        <v>32</v>
      </c>
      <c r="Q23" s="4"/>
      <c r="R23" s="4" t="s">
        <v>138</v>
      </c>
      <c r="S23" s="4" t="s">
        <v>34</v>
      </c>
      <c r="T23" s="4" t="s">
        <v>139</v>
      </c>
      <c r="U23" s="5">
        <v>44936</v>
      </c>
      <c r="V23" s="5">
        <v>45024.588680555556</v>
      </c>
      <c r="W23" s="5">
        <v>45024.588680555556</v>
      </c>
    </row>
    <row r="24" spans="1:23" x14ac:dyDescent="0.2">
      <c r="A24" s="4">
        <v>2023</v>
      </c>
      <c r="B24" s="4" t="s">
        <v>140</v>
      </c>
      <c r="C24" s="5">
        <v>45001</v>
      </c>
      <c r="D24" s="4" t="s">
        <v>24</v>
      </c>
      <c r="E24" s="4" t="s">
        <v>25</v>
      </c>
      <c r="F24" s="6" t="s">
        <v>141</v>
      </c>
      <c r="G24" s="5">
        <v>44963.953912037032</v>
      </c>
      <c r="H24" s="4" t="str">
        <f>VLOOKUP(B24,'[1]MANDATI '!G$1:I$65536,3,FALSE)</f>
        <v>FATT N. 67 DEL 06/02/23</v>
      </c>
      <c r="I24" s="4" t="s">
        <v>27</v>
      </c>
      <c r="J24" s="6">
        <v>450</v>
      </c>
      <c r="K24" s="4" t="s">
        <v>38</v>
      </c>
      <c r="L24" s="4" t="str">
        <f>VLOOKUP(K24,[1]SIOPE!B$1:C$65536,2,FALSE)</f>
        <v>Corsi di formazione esternalizzata</v>
      </c>
      <c r="M24" s="4" t="s">
        <v>142</v>
      </c>
      <c r="N24" s="4" t="s">
        <v>143</v>
      </c>
      <c r="O24" s="4" t="s">
        <v>32</v>
      </c>
      <c r="P24" s="4" t="s">
        <v>144</v>
      </c>
      <c r="Q24" s="4"/>
      <c r="R24" s="4" t="s">
        <v>145</v>
      </c>
      <c r="S24" s="4" t="s">
        <v>34</v>
      </c>
      <c r="T24" s="4" t="s">
        <v>146</v>
      </c>
      <c r="U24" s="5">
        <v>44963</v>
      </c>
      <c r="V24" s="5">
        <v>45023.953912037032</v>
      </c>
      <c r="W24" s="5">
        <v>45023.953912037032</v>
      </c>
    </row>
    <row r="25" spans="1:23" x14ac:dyDescent="0.2">
      <c r="A25" s="4">
        <v>2023</v>
      </c>
      <c r="B25" s="4" t="s">
        <v>147</v>
      </c>
      <c r="C25" s="5">
        <v>45001</v>
      </c>
      <c r="D25" s="4" t="s">
        <v>24</v>
      </c>
      <c r="E25" s="4" t="s">
        <v>25</v>
      </c>
      <c r="F25" s="6"/>
      <c r="G25" s="4" t="s">
        <v>32</v>
      </c>
      <c r="H25" s="4" t="str">
        <f>VLOOKUP(B25,'[1]MANDATI '!G$1:I$65536,3,FALSE)</f>
        <v>Stipendi 01/2023</v>
      </c>
      <c r="I25" s="4" t="s">
        <v>148</v>
      </c>
      <c r="J25" s="6">
        <v>-82133.58</v>
      </c>
      <c r="K25" s="4" t="s">
        <v>149</v>
      </c>
      <c r="L25" s="4" t="str">
        <f>VLOOKUP(K25,[1]SIOPE!B$1:C$65536,2,FALSE)</f>
        <v>Altre ritenute al personale per conto di terzi</v>
      </c>
      <c r="M25" s="4" t="s">
        <v>150</v>
      </c>
      <c r="N25" s="4" t="s">
        <v>151</v>
      </c>
      <c r="O25" s="4" t="s">
        <v>32</v>
      </c>
      <c r="P25" s="4" t="s">
        <v>32</v>
      </c>
      <c r="Q25" s="4"/>
      <c r="R25" s="4" t="s">
        <v>82</v>
      </c>
      <c r="S25" s="4" t="s">
        <v>32</v>
      </c>
      <c r="T25" s="4" t="s">
        <v>32</v>
      </c>
      <c r="U25" s="4" t="s">
        <v>32</v>
      </c>
      <c r="V25" s="5">
        <v>154011</v>
      </c>
      <c r="W25" s="5">
        <v>154011</v>
      </c>
    </row>
    <row r="26" spans="1:23" x14ac:dyDescent="0.2">
      <c r="A26" s="4">
        <v>2023</v>
      </c>
      <c r="B26" s="4" t="s">
        <v>147</v>
      </c>
      <c r="C26" s="5">
        <v>45001</v>
      </c>
      <c r="D26" s="4" t="s">
        <v>24</v>
      </c>
      <c r="E26" s="4" t="s">
        <v>25</v>
      </c>
      <c r="F26" s="6"/>
      <c r="G26" s="4" t="s">
        <v>32</v>
      </c>
      <c r="H26" s="4" t="str">
        <f>VLOOKUP(B26,'[1]MANDATI '!G$1:I$65536,3,FALSE)</f>
        <v>Stipendi 01/2023</v>
      </c>
      <c r="I26" s="4" t="s">
        <v>148</v>
      </c>
      <c r="J26" s="6">
        <v>238737.32</v>
      </c>
      <c r="K26" s="4" t="s">
        <v>149</v>
      </c>
      <c r="L26" s="4" t="str">
        <f>VLOOKUP(K26,[1]SIOPE!B$1:C$65536,2,FALSE)</f>
        <v>Altre ritenute al personale per conto di terzi</v>
      </c>
      <c r="M26" s="4" t="s">
        <v>150</v>
      </c>
      <c r="N26" s="4" t="s">
        <v>151</v>
      </c>
      <c r="O26" s="4" t="s">
        <v>32</v>
      </c>
      <c r="P26" s="4" t="s">
        <v>32</v>
      </c>
      <c r="Q26" s="4"/>
      <c r="R26" s="4" t="s">
        <v>82</v>
      </c>
      <c r="S26" s="4" t="s">
        <v>32</v>
      </c>
      <c r="T26" s="4" t="s">
        <v>32</v>
      </c>
      <c r="U26" s="4" t="s">
        <v>32</v>
      </c>
      <c r="V26" s="5">
        <v>154011</v>
      </c>
      <c r="W26" s="5">
        <v>154011</v>
      </c>
    </row>
    <row r="27" spans="1:23" ht="45" x14ac:dyDescent="0.2">
      <c r="A27" s="4">
        <v>2023</v>
      </c>
      <c r="B27" s="4" t="s">
        <v>152</v>
      </c>
      <c r="C27" s="5">
        <v>45001</v>
      </c>
      <c r="D27" s="4" t="s">
        <v>24</v>
      </c>
      <c r="E27" s="4" t="s">
        <v>25</v>
      </c>
      <c r="F27" s="6"/>
      <c r="G27" s="4" t="s">
        <v>32</v>
      </c>
      <c r="H27" s="4" t="str">
        <f>VLOOKUP(B27,'[1]MANDATI '!G$1:I$65536,3,FALSE)</f>
        <v>CHIAVE XXX3200100204480420XXX COD. CONTR. 102 PICCOLI PRESTITI gen 2023</v>
      </c>
      <c r="I27" s="4" t="s">
        <v>153</v>
      </c>
      <c r="J27" s="6">
        <v>824.84</v>
      </c>
      <c r="K27" s="4" t="s">
        <v>149</v>
      </c>
      <c r="L27" s="4" t="str">
        <f>VLOOKUP(K27,[1]SIOPE!B$1:C$65536,2,FALSE)</f>
        <v>Altre ritenute al personale per conto di terzi</v>
      </c>
      <c r="M27" s="4" t="s">
        <v>154</v>
      </c>
      <c r="N27" s="4" t="s">
        <v>155</v>
      </c>
      <c r="O27" s="4" t="s">
        <v>32</v>
      </c>
      <c r="P27" s="4" t="s">
        <v>32</v>
      </c>
      <c r="Q27" s="4"/>
      <c r="R27" s="4" t="s">
        <v>82</v>
      </c>
      <c r="S27" s="4" t="s">
        <v>32</v>
      </c>
      <c r="T27" s="4" t="s">
        <v>32</v>
      </c>
      <c r="U27" s="4" t="s">
        <v>32</v>
      </c>
      <c r="V27" s="5">
        <v>154011</v>
      </c>
      <c r="W27" s="5">
        <v>154011</v>
      </c>
    </row>
    <row r="28" spans="1:23" ht="45" x14ac:dyDescent="0.2">
      <c r="A28" s="4">
        <v>2023</v>
      </c>
      <c r="B28" s="4" t="s">
        <v>156</v>
      </c>
      <c r="C28" s="5">
        <v>45001</v>
      </c>
      <c r="D28" s="4" t="s">
        <v>24</v>
      </c>
      <c r="E28" s="4" t="s">
        <v>25</v>
      </c>
      <c r="F28" s="6"/>
      <c r="G28" s="4" t="s">
        <v>32</v>
      </c>
      <c r="H28" s="4" t="str">
        <f>VLOOKUP(B28,'[1]MANDATI '!G$1:I$65536,3,FALSE)</f>
        <v>CHIAVE XXX3200100204480420XXX COD. CONTR. 102 PICCOLI PRESTITI gen 2023</v>
      </c>
      <c r="I28" s="4" t="s">
        <v>153</v>
      </c>
      <c r="J28" s="6">
        <v>659.2</v>
      </c>
      <c r="K28" s="4" t="s">
        <v>149</v>
      </c>
      <c r="L28" s="4" t="str">
        <f>VLOOKUP(K28,[1]SIOPE!B$1:C$65536,2,FALSE)</f>
        <v>Altre ritenute al personale per conto di terzi</v>
      </c>
      <c r="M28" s="4" t="s">
        <v>157</v>
      </c>
      <c r="N28" s="4" t="s">
        <v>158</v>
      </c>
      <c r="O28" s="4" t="s">
        <v>32</v>
      </c>
      <c r="P28" s="4" t="s">
        <v>32</v>
      </c>
      <c r="Q28" s="4"/>
      <c r="R28" s="4" t="s">
        <v>82</v>
      </c>
      <c r="S28" s="4" t="s">
        <v>32</v>
      </c>
      <c r="T28" s="4" t="s">
        <v>32</v>
      </c>
      <c r="U28" s="4" t="s">
        <v>32</v>
      </c>
      <c r="V28" s="5">
        <v>154011</v>
      </c>
      <c r="W28" s="5">
        <v>154011</v>
      </c>
    </row>
    <row r="29" spans="1:23" x14ac:dyDescent="0.2">
      <c r="A29" s="4">
        <v>2023</v>
      </c>
      <c r="B29" s="4" t="s">
        <v>159</v>
      </c>
      <c r="C29" s="5">
        <v>45001</v>
      </c>
      <c r="D29" s="4" t="s">
        <v>24</v>
      </c>
      <c r="E29" s="4" t="s">
        <v>25</v>
      </c>
      <c r="F29" s="6"/>
      <c r="G29" s="4" t="s">
        <v>32</v>
      </c>
      <c r="H29" s="4" t="str">
        <f>VLOOKUP(B29,'[1]MANDATI '!G$1:I$65536,3,FALSE)</f>
        <v>Quota 01/2023</v>
      </c>
      <c r="I29" s="4" t="s">
        <v>153</v>
      </c>
      <c r="J29" s="6">
        <v>833</v>
      </c>
      <c r="K29" s="4" t="s">
        <v>149</v>
      </c>
      <c r="L29" s="4" t="str">
        <f>VLOOKUP(K29,[1]SIOPE!B$1:C$65536,2,FALSE)</f>
        <v>Altre ritenute al personale per conto di terzi</v>
      </c>
      <c r="M29" s="4" t="s">
        <v>160</v>
      </c>
      <c r="N29" s="4" t="s">
        <v>161</v>
      </c>
      <c r="O29" s="4" t="s">
        <v>32</v>
      </c>
      <c r="P29" s="4" t="s">
        <v>32</v>
      </c>
      <c r="Q29" s="4"/>
      <c r="R29" s="4" t="s">
        <v>82</v>
      </c>
      <c r="S29" s="4" t="s">
        <v>32</v>
      </c>
      <c r="T29" s="4" t="s">
        <v>32</v>
      </c>
      <c r="U29" s="4" t="s">
        <v>32</v>
      </c>
      <c r="V29" s="5">
        <v>154011</v>
      </c>
      <c r="W29" s="5">
        <v>154011</v>
      </c>
    </row>
    <row r="30" spans="1:23" x14ac:dyDescent="0.2">
      <c r="A30" s="4">
        <v>2023</v>
      </c>
      <c r="B30" s="4" t="s">
        <v>162</v>
      </c>
      <c r="C30" s="5">
        <v>45001</v>
      </c>
      <c r="D30" s="4" t="s">
        <v>24</v>
      </c>
      <c r="E30" s="4" t="s">
        <v>25</v>
      </c>
      <c r="F30" s="6"/>
      <c r="G30" s="4" t="s">
        <v>32</v>
      </c>
      <c r="H30" s="4" t="str">
        <f>VLOOKUP(B30,'[1]MANDATI '!G$1:I$65536,3,FALSE)</f>
        <v>Quota 01/2023</v>
      </c>
      <c r="I30" s="4" t="s">
        <v>153</v>
      </c>
      <c r="J30" s="6">
        <v>210</v>
      </c>
      <c r="K30" s="4" t="s">
        <v>149</v>
      </c>
      <c r="L30" s="4" t="str">
        <f>VLOOKUP(K30,[1]SIOPE!B$1:C$65536,2,FALSE)</f>
        <v>Altre ritenute al personale per conto di terzi</v>
      </c>
      <c r="M30" s="4" t="s">
        <v>163</v>
      </c>
      <c r="N30" s="4" t="s">
        <v>164</v>
      </c>
      <c r="O30" s="4" t="s">
        <v>32</v>
      </c>
      <c r="P30" s="4" t="s">
        <v>32</v>
      </c>
      <c r="Q30" s="4"/>
      <c r="R30" s="4" t="s">
        <v>82</v>
      </c>
      <c r="S30" s="4" t="s">
        <v>32</v>
      </c>
      <c r="T30" s="4" t="s">
        <v>32</v>
      </c>
      <c r="U30" s="4" t="s">
        <v>32</v>
      </c>
      <c r="V30" s="5">
        <v>154011</v>
      </c>
      <c r="W30" s="5">
        <v>154011</v>
      </c>
    </row>
    <row r="31" spans="1:23" x14ac:dyDescent="0.2">
      <c r="A31" s="4">
        <v>2023</v>
      </c>
      <c r="B31" s="4" t="s">
        <v>165</v>
      </c>
      <c r="C31" s="5">
        <v>45002</v>
      </c>
      <c r="D31" s="4" t="s">
        <v>24</v>
      </c>
      <c r="E31" s="4" t="s">
        <v>25</v>
      </c>
      <c r="F31" s="6"/>
      <c r="G31" s="4" t="s">
        <v>32</v>
      </c>
      <c r="H31" s="4" t="str">
        <f>VLOOKUP(B31,'[1]MANDATI '!G$1:I$65536,3,FALSE)</f>
        <v>Versamento quote 01/2023</v>
      </c>
      <c r="I31" s="4" t="s">
        <v>153</v>
      </c>
      <c r="J31" s="6">
        <v>290</v>
      </c>
      <c r="K31" s="4" t="s">
        <v>149</v>
      </c>
      <c r="L31" s="4" t="str">
        <f>VLOOKUP(K31,[1]SIOPE!B$1:C$65536,2,FALSE)</f>
        <v>Altre ritenute al personale per conto di terzi</v>
      </c>
      <c r="M31" s="4" t="s">
        <v>166</v>
      </c>
      <c r="N31" s="4" t="s">
        <v>167</v>
      </c>
      <c r="O31" s="4" t="s">
        <v>32</v>
      </c>
      <c r="P31" s="4" t="s">
        <v>32</v>
      </c>
      <c r="Q31" s="4"/>
      <c r="R31" s="4" t="s">
        <v>82</v>
      </c>
      <c r="S31" s="4" t="s">
        <v>32</v>
      </c>
      <c r="T31" s="4" t="s">
        <v>32</v>
      </c>
      <c r="U31" s="4" t="s">
        <v>32</v>
      </c>
      <c r="V31" s="5">
        <v>154011</v>
      </c>
      <c r="W31" s="5">
        <v>154011</v>
      </c>
    </row>
    <row r="32" spans="1:23" x14ac:dyDescent="0.2">
      <c r="A32" s="4">
        <v>2023</v>
      </c>
      <c r="B32" s="4" t="s">
        <v>168</v>
      </c>
      <c r="C32" s="5">
        <v>45002</v>
      </c>
      <c r="D32" s="4" t="s">
        <v>24</v>
      </c>
      <c r="E32" s="4" t="s">
        <v>25</v>
      </c>
      <c r="F32" s="6"/>
      <c r="G32" s="4" t="s">
        <v>32</v>
      </c>
      <c r="H32" s="4" t="str">
        <f>VLOOKUP(B32,'[1]MANDATI '!G$1:I$65536,3,FALSE)</f>
        <v>Versamento quote 01/2023</v>
      </c>
      <c r="I32" s="4" t="s">
        <v>153</v>
      </c>
      <c r="J32" s="6">
        <v>370</v>
      </c>
      <c r="K32" s="4" t="s">
        <v>149</v>
      </c>
      <c r="L32" s="4" t="str">
        <f>VLOOKUP(K32,[1]SIOPE!B$1:C$65536,2,FALSE)</f>
        <v>Altre ritenute al personale per conto di terzi</v>
      </c>
      <c r="M32" s="4" t="s">
        <v>169</v>
      </c>
      <c r="N32" s="4" t="s">
        <v>170</v>
      </c>
      <c r="O32" s="4" t="s">
        <v>32</v>
      </c>
      <c r="P32" s="4" t="s">
        <v>32</v>
      </c>
      <c r="Q32" s="4"/>
      <c r="R32" s="4" t="s">
        <v>82</v>
      </c>
      <c r="S32" s="4" t="s">
        <v>32</v>
      </c>
      <c r="T32" s="4" t="s">
        <v>32</v>
      </c>
      <c r="U32" s="4" t="s">
        <v>32</v>
      </c>
      <c r="V32" s="5">
        <v>154011</v>
      </c>
      <c r="W32" s="5">
        <v>154011</v>
      </c>
    </row>
    <row r="33" spans="1:23" x14ac:dyDescent="0.2">
      <c r="A33" s="4">
        <v>2023</v>
      </c>
      <c r="B33" s="4" t="s">
        <v>171</v>
      </c>
      <c r="C33" s="5">
        <v>45002</v>
      </c>
      <c r="D33" s="4" t="s">
        <v>24</v>
      </c>
      <c r="E33" s="4" t="s">
        <v>25</v>
      </c>
      <c r="F33" s="6"/>
      <c r="G33" s="4" t="s">
        <v>32</v>
      </c>
      <c r="H33" s="4" t="str">
        <f>VLOOKUP(B33,'[1]MANDATI '!G$1:I$65536,3,FALSE)</f>
        <v>Versamento quote 01/2023</v>
      </c>
      <c r="I33" s="4" t="s">
        <v>153</v>
      </c>
      <c r="J33" s="6">
        <v>128</v>
      </c>
      <c r="K33" s="4" t="s">
        <v>149</v>
      </c>
      <c r="L33" s="4" t="str">
        <f>VLOOKUP(K33,[1]SIOPE!B$1:C$65536,2,FALSE)</f>
        <v>Altre ritenute al personale per conto di terzi</v>
      </c>
      <c r="M33" s="4" t="s">
        <v>172</v>
      </c>
      <c r="N33" s="4" t="s">
        <v>173</v>
      </c>
      <c r="O33" s="4" t="s">
        <v>32</v>
      </c>
      <c r="P33" s="4" t="s">
        <v>32</v>
      </c>
      <c r="Q33" s="4"/>
      <c r="R33" s="4" t="s">
        <v>82</v>
      </c>
      <c r="S33" s="4" t="s">
        <v>32</v>
      </c>
      <c r="T33" s="4" t="s">
        <v>32</v>
      </c>
      <c r="U33" s="4" t="s">
        <v>32</v>
      </c>
      <c r="V33" s="5">
        <v>154011</v>
      </c>
      <c r="W33" s="5">
        <v>154011</v>
      </c>
    </row>
    <row r="34" spans="1:23" ht="22.5" x14ac:dyDescent="0.2">
      <c r="A34" s="4">
        <v>2023</v>
      </c>
      <c r="B34" s="4" t="s">
        <v>174</v>
      </c>
      <c r="C34" s="5">
        <v>45005</v>
      </c>
      <c r="D34" s="4" t="s">
        <v>24</v>
      </c>
      <c r="E34" s="4" t="s">
        <v>25</v>
      </c>
      <c r="F34" s="6"/>
      <c r="G34" s="4" t="s">
        <v>32</v>
      </c>
      <c r="H34" s="4" t="str">
        <f>VLOOKUP(B34,'[1]MANDATI '!G$1:I$65536,3,FALSE)</f>
        <v xml:space="preserve">QUOTA ASSOCIATIVA INRCA ANNO 2023 </v>
      </c>
      <c r="I34" s="4" t="s">
        <v>27</v>
      </c>
      <c r="J34" s="6">
        <v>7250</v>
      </c>
      <c r="K34" s="4" t="s">
        <v>175</v>
      </c>
      <c r="L34" s="4" t="str">
        <f>VLOOKUP(K34,[1]SIOPE!B$1:C$65536,2,FALSE)</f>
        <v>Contributi e trasferimenti  a altre Amministrazioni Pubbliche</v>
      </c>
      <c r="M34" s="4" t="s">
        <v>176</v>
      </c>
      <c r="N34" s="4" t="s">
        <v>177</v>
      </c>
      <c r="O34" s="4" t="s">
        <v>32</v>
      </c>
      <c r="P34" s="4" t="s">
        <v>32</v>
      </c>
      <c r="Q34" s="4"/>
      <c r="R34" s="4" t="s">
        <v>82</v>
      </c>
      <c r="S34" s="4" t="s">
        <v>32</v>
      </c>
      <c r="T34" s="4" t="s">
        <v>32</v>
      </c>
      <c r="U34" s="4" t="s">
        <v>32</v>
      </c>
      <c r="V34" s="5">
        <v>45005</v>
      </c>
      <c r="W34" s="4" t="s">
        <v>32</v>
      </c>
    </row>
    <row r="35" spans="1:23" ht="22.5" x14ac:dyDescent="0.2">
      <c r="A35" s="4">
        <v>2023</v>
      </c>
      <c r="B35" s="4" t="s">
        <v>178</v>
      </c>
      <c r="C35" s="5">
        <v>45005</v>
      </c>
      <c r="D35" s="4" t="s">
        <v>24</v>
      </c>
      <c r="E35" s="4" t="s">
        <v>25</v>
      </c>
      <c r="F35" s="6"/>
      <c r="G35" s="4" t="s">
        <v>32</v>
      </c>
      <c r="H35" s="4" t="str">
        <f>VLOOKUP(B35,'[1]MANDATI '!G$1:I$65536,3,FALSE)</f>
        <v>QUOTA ASSOCIATIVA INRCA 2023</v>
      </c>
      <c r="I35" s="4" t="s">
        <v>27</v>
      </c>
      <c r="J35" s="6">
        <v>8500</v>
      </c>
      <c r="K35" s="4" t="s">
        <v>175</v>
      </c>
      <c r="L35" s="4" t="str">
        <f>VLOOKUP(K35,[1]SIOPE!B$1:C$65536,2,FALSE)</f>
        <v>Contributi e trasferimenti  a altre Amministrazioni Pubbliche</v>
      </c>
      <c r="M35" s="4" t="s">
        <v>179</v>
      </c>
      <c r="N35" s="4" t="s">
        <v>180</v>
      </c>
      <c r="O35" s="4" t="s">
        <v>32</v>
      </c>
      <c r="P35" s="4" t="s">
        <v>32</v>
      </c>
      <c r="Q35" s="4"/>
      <c r="R35" s="4" t="s">
        <v>82</v>
      </c>
      <c r="S35" s="4" t="s">
        <v>32</v>
      </c>
      <c r="T35" s="4" t="s">
        <v>32</v>
      </c>
      <c r="U35" s="4" t="s">
        <v>32</v>
      </c>
      <c r="V35" s="5">
        <v>45005</v>
      </c>
      <c r="W35" s="4" t="s">
        <v>32</v>
      </c>
    </row>
    <row r="36" spans="1:23" x14ac:dyDescent="0.2">
      <c r="A36" s="4">
        <v>2023</v>
      </c>
      <c r="B36" s="4" t="s">
        <v>181</v>
      </c>
      <c r="C36" s="5">
        <v>45006</v>
      </c>
      <c r="D36" s="4" t="s">
        <v>24</v>
      </c>
      <c r="E36" s="4" t="s">
        <v>25</v>
      </c>
      <c r="F36" s="6"/>
      <c r="G36" s="4" t="s">
        <v>32</v>
      </c>
      <c r="H36" s="4" t="str">
        <f>VLOOKUP(B36,'[1]MANDATI '!G$1:I$65536,3,FALSE)</f>
        <v>StIp. 01/2023</v>
      </c>
      <c r="I36" s="4" t="s">
        <v>148</v>
      </c>
      <c r="J36" s="6">
        <v>-1644.69</v>
      </c>
      <c r="K36" s="4" t="s">
        <v>149</v>
      </c>
      <c r="L36" s="4" t="str">
        <f>VLOOKUP(K36,[1]SIOPE!B$1:C$65536,2,FALSE)</f>
        <v>Altre ritenute al personale per conto di terzi</v>
      </c>
      <c r="M36" s="4" t="s">
        <v>182</v>
      </c>
      <c r="N36" s="4" t="s">
        <v>183</v>
      </c>
      <c r="O36" s="4" t="s">
        <v>32</v>
      </c>
      <c r="P36" s="4" t="s">
        <v>32</v>
      </c>
      <c r="Q36" s="4"/>
      <c r="R36" s="4" t="s">
        <v>82</v>
      </c>
      <c r="S36" s="4" t="s">
        <v>32</v>
      </c>
      <c r="T36" s="4" t="s">
        <v>32</v>
      </c>
      <c r="U36" s="4" t="s">
        <v>32</v>
      </c>
      <c r="V36" s="5">
        <v>44957</v>
      </c>
      <c r="W36" s="4" t="s">
        <v>32</v>
      </c>
    </row>
    <row r="37" spans="1:23" x14ac:dyDescent="0.2">
      <c r="A37" s="4">
        <v>2023</v>
      </c>
      <c r="B37" s="4" t="s">
        <v>181</v>
      </c>
      <c r="C37" s="5">
        <v>45006</v>
      </c>
      <c r="D37" s="4" t="s">
        <v>24</v>
      </c>
      <c r="E37" s="4" t="s">
        <v>25</v>
      </c>
      <c r="F37" s="6"/>
      <c r="G37" s="4" t="s">
        <v>32</v>
      </c>
      <c r="H37" s="4" t="str">
        <f>VLOOKUP(B37,'[1]MANDATI '!G$1:I$65536,3,FALSE)</f>
        <v>StIp. 01/2023</v>
      </c>
      <c r="I37" s="4" t="s">
        <v>148</v>
      </c>
      <c r="J37" s="6">
        <v>2916.67</v>
      </c>
      <c r="K37" s="4" t="s">
        <v>149</v>
      </c>
      <c r="L37" s="4" t="str">
        <f>VLOOKUP(K37,[1]SIOPE!B$1:C$65536,2,FALSE)</f>
        <v>Altre ritenute al personale per conto di terzi</v>
      </c>
      <c r="M37" s="4" t="s">
        <v>182</v>
      </c>
      <c r="N37" s="4" t="s">
        <v>183</v>
      </c>
      <c r="O37" s="4" t="s">
        <v>32</v>
      </c>
      <c r="P37" s="4" t="s">
        <v>32</v>
      </c>
      <c r="Q37" s="4"/>
      <c r="R37" s="4" t="s">
        <v>82</v>
      </c>
      <c r="S37" s="4" t="s">
        <v>32</v>
      </c>
      <c r="T37" s="4" t="s">
        <v>32</v>
      </c>
      <c r="U37" s="4" t="s">
        <v>32</v>
      </c>
      <c r="V37" s="5">
        <v>154011</v>
      </c>
      <c r="W37" s="5">
        <v>154011</v>
      </c>
    </row>
    <row r="38" spans="1:23" x14ac:dyDescent="0.2">
      <c r="A38" s="4">
        <v>2023</v>
      </c>
      <c r="B38" s="4" t="s">
        <v>184</v>
      </c>
      <c r="C38" s="5">
        <v>45006</v>
      </c>
      <c r="D38" s="4" t="s">
        <v>24</v>
      </c>
      <c r="E38" s="4" t="s">
        <v>25</v>
      </c>
      <c r="F38" s="6"/>
      <c r="G38" s="4" t="s">
        <v>32</v>
      </c>
      <c r="H38" s="4" t="str">
        <f>VLOOKUP(B38,'[1]MANDATI '!G$1:I$65536,3,FALSE)</f>
        <v>StIp. 01/2023</v>
      </c>
      <c r="I38" s="4" t="s">
        <v>148</v>
      </c>
      <c r="J38" s="6">
        <v>-2023.19</v>
      </c>
      <c r="K38" s="4" t="s">
        <v>149</v>
      </c>
      <c r="L38" s="4" t="str">
        <f>VLOOKUP(K38,[1]SIOPE!B$1:C$65536,2,FALSE)</f>
        <v>Altre ritenute al personale per conto di terzi</v>
      </c>
      <c r="M38" s="4" t="s">
        <v>185</v>
      </c>
      <c r="N38" s="4" t="s">
        <v>186</v>
      </c>
      <c r="O38" s="4" t="s">
        <v>32</v>
      </c>
      <c r="P38" s="4" t="s">
        <v>32</v>
      </c>
      <c r="Q38" s="4"/>
      <c r="R38" s="4" t="s">
        <v>82</v>
      </c>
      <c r="S38" s="4" t="s">
        <v>32</v>
      </c>
      <c r="T38" s="4" t="s">
        <v>32</v>
      </c>
      <c r="U38" s="4" t="s">
        <v>32</v>
      </c>
      <c r="V38" s="5">
        <v>44957</v>
      </c>
      <c r="W38" s="4" t="s">
        <v>32</v>
      </c>
    </row>
    <row r="39" spans="1:23" x14ac:dyDescent="0.2">
      <c r="A39" s="4">
        <v>2023</v>
      </c>
      <c r="B39" s="4" t="s">
        <v>184</v>
      </c>
      <c r="C39" s="5">
        <v>45006</v>
      </c>
      <c r="D39" s="4" t="s">
        <v>24</v>
      </c>
      <c r="E39" s="4" t="s">
        <v>25</v>
      </c>
      <c r="F39" s="6"/>
      <c r="G39" s="4" t="s">
        <v>32</v>
      </c>
      <c r="H39" s="4" t="str">
        <f>VLOOKUP(B39,'[1]MANDATI '!G$1:I$65536,3,FALSE)</f>
        <v>StIp. 01/2023</v>
      </c>
      <c r="I39" s="4" t="s">
        <v>148</v>
      </c>
      <c r="J39" s="6">
        <v>2916.67</v>
      </c>
      <c r="K39" s="4" t="s">
        <v>149</v>
      </c>
      <c r="L39" s="4" t="str">
        <f>VLOOKUP(K39,[1]SIOPE!B$1:C$65536,2,FALSE)</f>
        <v>Altre ritenute al personale per conto di terzi</v>
      </c>
      <c r="M39" s="4" t="s">
        <v>185</v>
      </c>
      <c r="N39" s="4" t="s">
        <v>186</v>
      </c>
      <c r="O39" s="4" t="s">
        <v>32</v>
      </c>
      <c r="P39" s="4" t="s">
        <v>32</v>
      </c>
      <c r="Q39" s="4"/>
      <c r="R39" s="4" t="s">
        <v>82</v>
      </c>
      <c r="S39" s="4" t="s">
        <v>32</v>
      </c>
      <c r="T39" s="4" t="s">
        <v>32</v>
      </c>
      <c r="U39" s="4" t="s">
        <v>32</v>
      </c>
      <c r="V39" s="5">
        <v>154011</v>
      </c>
      <c r="W39" s="5">
        <v>154011</v>
      </c>
    </row>
    <row r="40" spans="1:23" x14ac:dyDescent="0.2">
      <c r="A40" s="4">
        <v>2023</v>
      </c>
      <c r="B40" s="4" t="s">
        <v>187</v>
      </c>
      <c r="C40" s="5">
        <v>45006</v>
      </c>
      <c r="D40" s="4" t="s">
        <v>24</v>
      </c>
      <c r="E40" s="4" t="s">
        <v>25</v>
      </c>
      <c r="F40" s="6"/>
      <c r="G40" s="4" t="s">
        <v>32</v>
      </c>
      <c r="H40" s="4" t="str">
        <f>VLOOKUP(B40,'[1]MANDATI '!G$1:I$65536,3,FALSE)</f>
        <v>Stip. 01/2023</v>
      </c>
      <c r="I40" s="4" t="s">
        <v>148</v>
      </c>
      <c r="J40" s="6">
        <v>-4388.93</v>
      </c>
      <c r="K40" s="4" t="s">
        <v>149</v>
      </c>
      <c r="L40" s="4" t="str">
        <f>VLOOKUP(K40,[1]SIOPE!B$1:C$65536,2,FALSE)</f>
        <v>Altre ritenute al personale per conto di terzi</v>
      </c>
      <c r="M40" s="4" t="s">
        <v>188</v>
      </c>
      <c r="N40" s="4" t="s">
        <v>189</v>
      </c>
      <c r="O40" s="4" t="s">
        <v>32</v>
      </c>
      <c r="P40" s="4" t="s">
        <v>32</v>
      </c>
      <c r="Q40" s="4"/>
      <c r="R40" s="4" t="s">
        <v>82</v>
      </c>
      <c r="S40" s="4" t="s">
        <v>32</v>
      </c>
      <c r="T40" s="4" t="s">
        <v>32</v>
      </c>
      <c r="U40" s="4" t="s">
        <v>32</v>
      </c>
      <c r="V40" s="5">
        <v>44957</v>
      </c>
      <c r="W40" s="4" t="s">
        <v>32</v>
      </c>
    </row>
    <row r="41" spans="1:23" x14ac:dyDescent="0.2">
      <c r="A41" s="4">
        <v>2023</v>
      </c>
      <c r="B41" s="4" t="s">
        <v>187</v>
      </c>
      <c r="C41" s="5">
        <v>45006</v>
      </c>
      <c r="D41" s="4" t="s">
        <v>24</v>
      </c>
      <c r="E41" s="4" t="s">
        <v>25</v>
      </c>
      <c r="F41" s="6"/>
      <c r="G41" s="4" t="s">
        <v>32</v>
      </c>
      <c r="H41" s="4" t="str">
        <f>VLOOKUP(B41,'[1]MANDATI '!G$1:I$65536,3,FALSE)</f>
        <v>Stip. 01/2023</v>
      </c>
      <c r="I41" s="4" t="s">
        <v>148</v>
      </c>
      <c r="J41" s="6">
        <v>9333.33</v>
      </c>
      <c r="K41" s="4" t="s">
        <v>149</v>
      </c>
      <c r="L41" s="4" t="str">
        <f>VLOOKUP(K41,[1]SIOPE!B$1:C$65536,2,FALSE)</f>
        <v>Altre ritenute al personale per conto di terzi</v>
      </c>
      <c r="M41" s="4" t="s">
        <v>190</v>
      </c>
      <c r="N41" s="4" t="s">
        <v>191</v>
      </c>
      <c r="O41" s="4" t="s">
        <v>32</v>
      </c>
      <c r="P41" s="4" t="s">
        <v>32</v>
      </c>
      <c r="Q41" s="4"/>
      <c r="R41" s="4" t="s">
        <v>82</v>
      </c>
      <c r="S41" s="4" t="s">
        <v>32</v>
      </c>
      <c r="T41" s="4" t="s">
        <v>32</v>
      </c>
      <c r="U41" s="4" t="s">
        <v>32</v>
      </c>
      <c r="V41" s="5">
        <v>154011</v>
      </c>
      <c r="W41" s="5">
        <v>154011</v>
      </c>
    </row>
    <row r="42" spans="1:23" x14ac:dyDescent="0.2">
      <c r="A42" s="4">
        <v>2023</v>
      </c>
      <c r="B42" s="4" t="s">
        <v>187</v>
      </c>
      <c r="C42" s="5">
        <v>45006</v>
      </c>
      <c r="D42" s="4" t="s">
        <v>24</v>
      </c>
      <c r="E42" s="4" t="s">
        <v>25</v>
      </c>
      <c r="F42" s="6"/>
      <c r="G42" s="4" t="s">
        <v>32</v>
      </c>
      <c r="H42" s="4" t="str">
        <f>VLOOKUP(B42,'[1]MANDATI '!G$1:I$65536,3,FALSE)</f>
        <v>Stip. 01/2023</v>
      </c>
      <c r="I42" s="4" t="s">
        <v>148</v>
      </c>
      <c r="J42" s="6">
        <v>-4202.66</v>
      </c>
      <c r="K42" s="4" t="s">
        <v>149</v>
      </c>
      <c r="L42" s="4" t="str">
        <f>VLOOKUP(K42,[1]SIOPE!B$1:C$65536,2,FALSE)</f>
        <v>Altre ritenute al personale per conto di terzi</v>
      </c>
      <c r="M42" s="4" t="s">
        <v>192</v>
      </c>
      <c r="N42" s="4" t="s">
        <v>193</v>
      </c>
      <c r="O42" s="4" t="s">
        <v>32</v>
      </c>
      <c r="P42" s="4" t="s">
        <v>32</v>
      </c>
      <c r="Q42" s="4"/>
      <c r="R42" s="4" t="s">
        <v>82</v>
      </c>
      <c r="S42" s="4" t="s">
        <v>32</v>
      </c>
      <c r="T42" s="4" t="s">
        <v>32</v>
      </c>
      <c r="U42" s="4" t="s">
        <v>32</v>
      </c>
      <c r="V42" s="5">
        <v>44957</v>
      </c>
      <c r="W42" s="4" t="s">
        <v>32</v>
      </c>
    </row>
    <row r="43" spans="1:23" x14ac:dyDescent="0.2">
      <c r="A43" s="4">
        <v>2023</v>
      </c>
      <c r="B43" s="4" t="s">
        <v>187</v>
      </c>
      <c r="C43" s="5">
        <v>45006</v>
      </c>
      <c r="D43" s="4" t="s">
        <v>24</v>
      </c>
      <c r="E43" s="4" t="s">
        <v>25</v>
      </c>
      <c r="F43" s="6"/>
      <c r="G43" s="4" t="s">
        <v>32</v>
      </c>
      <c r="H43" s="4" t="str">
        <f>VLOOKUP(B43,'[1]MANDATI '!G$1:I$65536,3,FALSE)</f>
        <v>Stip. 01/2023</v>
      </c>
      <c r="I43" s="4" t="s">
        <v>148</v>
      </c>
      <c r="J43" s="6">
        <v>9333.33</v>
      </c>
      <c r="K43" s="4" t="s">
        <v>149</v>
      </c>
      <c r="L43" s="4" t="str">
        <f>VLOOKUP(K43,[1]SIOPE!B$1:C$65536,2,FALSE)</f>
        <v>Altre ritenute al personale per conto di terzi</v>
      </c>
      <c r="M43" s="4" t="s">
        <v>188</v>
      </c>
      <c r="N43" s="4" t="s">
        <v>189</v>
      </c>
      <c r="O43" s="4" t="s">
        <v>32</v>
      </c>
      <c r="P43" s="4" t="s">
        <v>32</v>
      </c>
      <c r="Q43" s="4"/>
      <c r="R43" s="4" t="s">
        <v>82</v>
      </c>
      <c r="S43" s="4" t="s">
        <v>32</v>
      </c>
      <c r="T43" s="4" t="s">
        <v>32</v>
      </c>
      <c r="U43" s="4" t="s">
        <v>32</v>
      </c>
      <c r="V43" s="5">
        <v>154011</v>
      </c>
      <c r="W43" s="5">
        <v>154011</v>
      </c>
    </row>
    <row r="44" spans="1:23" x14ac:dyDescent="0.2">
      <c r="A44" s="4">
        <v>2023</v>
      </c>
      <c r="B44" s="4" t="s">
        <v>187</v>
      </c>
      <c r="C44" s="5">
        <v>45006</v>
      </c>
      <c r="D44" s="4" t="s">
        <v>24</v>
      </c>
      <c r="E44" s="4" t="s">
        <v>25</v>
      </c>
      <c r="F44" s="6"/>
      <c r="G44" s="4" t="s">
        <v>32</v>
      </c>
      <c r="H44" s="4" t="str">
        <f>VLOOKUP(B44,'[1]MANDATI '!G$1:I$65536,3,FALSE)</f>
        <v>Stip. 01/2023</v>
      </c>
      <c r="I44" s="4" t="s">
        <v>148</v>
      </c>
      <c r="J44" s="6">
        <v>2916.67</v>
      </c>
      <c r="K44" s="4" t="s">
        <v>149</v>
      </c>
      <c r="L44" s="4" t="str">
        <f>VLOOKUP(K44,[1]SIOPE!B$1:C$65536,2,FALSE)</f>
        <v>Altre ritenute al personale per conto di terzi</v>
      </c>
      <c r="M44" s="4" t="s">
        <v>194</v>
      </c>
      <c r="N44" s="4" t="s">
        <v>195</v>
      </c>
      <c r="O44" s="4" t="s">
        <v>32</v>
      </c>
      <c r="P44" s="4" t="s">
        <v>32</v>
      </c>
      <c r="Q44" s="4"/>
      <c r="R44" s="4" t="s">
        <v>82</v>
      </c>
      <c r="S44" s="4" t="s">
        <v>32</v>
      </c>
      <c r="T44" s="4" t="s">
        <v>32</v>
      </c>
      <c r="U44" s="4" t="s">
        <v>32</v>
      </c>
      <c r="V44" s="5">
        <v>154011</v>
      </c>
      <c r="W44" s="5">
        <v>154011</v>
      </c>
    </row>
    <row r="45" spans="1:23" x14ac:dyDescent="0.2">
      <c r="A45" s="4">
        <v>2023</v>
      </c>
      <c r="B45" s="4" t="s">
        <v>187</v>
      </c>
      <c r="C45" s="5">
        <v>45006</v>
      </c>
      <c r="D45" s="4" t="s">
        <v>24</v>
      </c>
      <c r="E45" s="4" t="s">
        <v>25</v>
      </c>
      <c r="F45" s="6"/>
      <c r="G45" s="4" t="s">
        <v>32</v>
      </c>
      <c r="H45" s="4" t="str">
        <f>VLOOKUP(B45,'[1]MANDATI '!G$1:I$65536,3,FALSE)</f>
        <v>Stip. 01/2023</v>
      </c>
      <c r="I45" s="4" t="s">
        <v>148</v>
      </c>
      <c r="J45" s="6">
        <v>2916.67</v>
      </c>
      <c r="K45" s="4" t="s">
        <v>149</v>
      </c>
      <c r="L45" s="4" t="str">
        <f>VLOOKUP(K45,[1]SIOPE!B$1:C$65536,2,FALSE)</f>
        <v>Altre ritenute al personale per conto di terzi</v>
      </c>
      <c r="M45" s="4" t="s">
        <v>196</v>
      </c>
      <c r="N45" s="4" t="s">
        <v>197</v>
      </c>
      <c r="O45" s="4" t="s">
        <v>32</v>
      </c>
      <c r="P45" s="4" t="s">
        <v>32</v>
      </c>
      <c r="Q45" s="4"/>
      <c r="R45" s="4" t="s">
        <v>82</v>
      </c>
      <c r="S45" s="4" t="s">
        <v>32</v>
      </c>
      <c r="T45" s="4" t="s">
        <v>32</v>
      </c>
      <c r="U45" s="4" t="s">
        <v>32</v>
      </c>
      <c r="V45" s="5">
        <v>154011</v>
      </c>
      <c r="W45" s="5">
        <v>154011</v>
      </c>
    </row>
    <row r="46" spans="1:23" x14ac:dyDescent="0.2">
      <c r="A46" s="4">
        <v>2023</v>
      </c>
      <c r="B46" s="4" t="s">
        <v>187</v>
      </c>
      <c r="C46" s="5">
        <v>45006</v>
      </c>
      <c r="D46" s="4" t="s">
        <v>24</v>
      </c>
      <c r="E46" s="4" t="s">
        <v>25</v>
      </c>
      <c r="F46" s="6"/>
      <c r="G46" s="4" t="s">
        <v>32</v>
      </c>
      <c r="H46" s="4" t="str">
        <f>VLOOKUP(B46,'[1]MANDATI '!G$1:I$65536,3,FALSE)</f>
        <v>Stip. 01/2023</v>
      </c>
      <c r="I46" s="4" t="s">
        <v>148</v>
      </c>
      <c r="J46" s="6">
        <v>2916.67</v>
      </c>
      <c r="K46" s="4" t="s">
        <v>149</v>
      </c>
      <c r="L46" s="4" t="str">
        <f>VLOOKUP(K46,[1]SIOPE!B$1:C$65536,2,FALSE)</f>
        <v>Altre ritenute al personale per conto di terzi</v>
      </c>
      <c r="M46" s="4" t="s">
        <v>198</v>
      </c>
      <c r="N46" s="4" t="s">
        <v>199</v>
      </c>
      <c r="O46" s="4" t="s">
        <v>32</v>
      </c>
      <c r="P46" s="4" t="s">
        <v>32</v>
      </c>
      <c r="Q46" s="4"/>
      <c r="R46" s="4" t="s">
        <v>82</v>
      </c>
      <c r="S46" s="4" t="s">
        <v>32</v>
      </c>
      <c r="T46" s="4" t="s">
        <v>32</v>
      </c>
      <c r="U46" s="4" t="s">
        <v>32</v>
      </c>
      <c r="V46" s="5">
        <v>154011</v>
      </c>
      <c r="W46" s="5">
        <v>154011</v>
      </c>
    </row>
    <row r="47" spans="1:23" x14ac:dyDescent="0.2">
      <c r="A47" s="4">
        <v>2023</v>
      </c>
      <c r="B47" s="4" t="s">
        <v>187</v>
      </c>
      <c r="C47" s="5">
        <v>45006</v>
      </c>
      <c r="D47" s="4" t="s">
        <v>24</v>
      </c>
      <c r="E47" s="4" t="s">
        <v>25</v>
      </c>
      <c r="F47" s="6"/>
      <c r="G47" s="4" t="s">
        <v>32</v>
      </c>
      <c r="H47" s="4" t="str">
        <f>VLOOKUP(B47,'[1]MANDATI '!G$1:I$65536,3,FALSE)</f>
        <v>Stip. 01/2023</v>
      </c>
      <c r="I47" s="4" t="s">
        <v>148</v>
      </c>
      <c r="J47" s="6">
        <v>-4484.28</v>
      </c>
      <c r="K47" s="4" t="s">
        <v>149</v>
      </c>
      <c r="L47" s="4" t="str">
        <f>VLOOKUP(K47,[1]SIOPE!B$1:C$65536,2,FALSE)</f>
        <v>Altre ritenute al personale per conto di terzi</v>
      </c>
      <c r="M47" s="4" t="s">
        <v>190</v>
      </c>
      <c r="N47" s="4" t="s">
        <v>191</v>
      </c>
      <c r="O47" s="4" t="s">
        <v>32</v>
      </c>
      <c r="P47" s="4" t="s">
        <v>32</v>
      </c>
      <c r="Q47" s="4"/>
      <c r="R47" s="4" t="s">
        <v>82</v>
      </c>
      <c r="S47" s="4" t="s">
        <v>32</v>
      </c>
      <c r="T47" s="4" t="s">
        <v>32</v>
      </c>
      <c r="U47" s="4" t="s">
        <v>32</v>
      </c>
      <c r="V47" s="5">
        <v>44957</v>
      </c>
      <c r="W47" s="4" t="s">
        <v>32</v>
      </c>
    </row>
    <row r="48" spans="1:23" x14ac:dyDescent="0.2">
      <c r="A48" s="4">
        <v>2023</v>
      </c>
      <c r="B48" s="4" t="s">
        <v>187</v>
      </c>
      <c r="C48" s="5">
        <v>45006</v>
      </c>
      <c r="D48" s="4" t="s">
        <v>24</v>
      </c>
      <c r="E48" s="4" t="s">
        <v>25</v>
      </c>
      <c r="F48" s="6"/>
      <c r="G48" s="4" t="s">
        <v>32</v>
      </c>
      <c r="H48" s="4" t="str">
        <f>VLOOKUP(B48,'[1]MANDATI '!G$1:I$65536,3,FALSE)</f>
        <v>Stip. 01/2023</v>
      </c>
      <c r="I48" s="4" t="s">
        <v>148</v>
      </c>
      <c r="J48" s="6">
        <v>-2023.19</v>
      </c>
      <c r="K48" s="4" t="s">
        <v>149</v>
      </c>
      <c r="L48" s="4" t="str">
        <f>VLOOKUP(K48,[1]SIOPE!B$1:C$65536,2,FALSE)</f>
        <v>Altre ritenute al personale per conto di terzi</v>
      </c>
      <c r="M48" s="4" t="s">
        <v>196</v>
      </c>
      <c r="N48" s="4" t="s">
        <v>197</v>
      </c>
      <c r="O48" s="4" t="s">
        <v>32</v>
      </c>
      <c r="P48" s="4" t="s">
        <v>32</v>
      </c>
      <c r="Q48" s="4"/>
      <c r="R48" s="4" t="s">
        <v>82</v>
      </c>
      <c r="S48" s="4" t="s">
        <v>32</v>
      </c>
      <c r="T48" s="4" t="s">
        <v>32</v>
      </c>
      <c r="U48" s="4" t="s">
        <v>32</v>
      </c>
      <c r="V48" s="5">
        <v>44957</v>
      </c>
      <c r="W48" s="4" t="s">
        <v>32</v>
      </c>
    </row>
    <row r="49" spans="1:23" x14ac:dyDescent="0.2">
      <c r="A49" s="4">
        <v>2023</v>
      </c>
      <c r="B49" s="4" t="s">
        <v>187</v>
      </c>
      <c r="C49" s="5">
        <v>45006</v>
      </c>
      <c r="D49" s="4" t="s">
        <v>24</v>
      </c>
      <c r="E49" s="4" t="s">
        <v>25</v>
      </c>
      <c r="F49" s="6"/>
      <c r="G49" s="4" t="s">
        <v>32</v>
      </c>
      <c r="H49" s="4" t="str">
        <f>VLOOKUP(B49,'[1]MANDATI '!G$1:I$65536,3,FALSE)</f>
        <v>Stip. 01/2023</v>
      </c>
      <c r="I49" s="4" t="s">
        <v>148</v>
      </c>
      <c r="J49" s="6">
        <v>-1705.9</v>
      </c>
      <c r="K49" s="4" t="s">
        <v>149</v>
      </c>
      <c r="L49" s="4" t="str">
        <f>VLOOKUP(K49,[1]SIOPE!B$1:C$65536,2,FALSE)</f>
        <v>Altre ritenute al personale per conto di terzi</v>
      </c>
      <c r="M49" s="4" t="s">
        <v>194</v>
      </c>
      <c r="N49" s="4" t="s">
        <v>195</v>
      </c>
      <c r="O49" s="4" t="s">
        <v>32</v>
      </c>
      <c r="P49" s="4" t="s">
        <v>32</v>
      </c>
      <c r="Q49" s="4"/>
      <c r="R49" s="4" t="s">
        <v>82</v>
      </c>
      <c r="S49" s="4" t="s">
        <v>32</v>
      </c>
      <c r="T49" s="4" t="s">
        <v>32</v>
      </c>
      <c r="U49" s="4" t="s">
        <v>32</v>
      </c>
      <c r="V49" s="5">
        <v>44957</v>
      </c>
      <c r="W49" s="4" t="s">
        <v>32</v>
      </c>
    </row>
    <row r="50" spans="1:23" x14ac:dyDescent="0.2">
      <c r="A50" s="4">
        <v>2023</v>
      </c>
      <c r="B50" s="4" t="s">
        <v>187</v>
      </c>
      <c r="C50" s="5">
        <v>45006</v>
      </c>
      <c r="D50" s="4" t="s">
        <v>24</v>
      </c>
      <c r="E50" s="4" t="s">
        <v>25</v>
      </c>
      <c r="F50" s="6"/>
      <c r="G50" s="4" t="s">
        <v>32</v>
      </c>
      <c r="H50" s="4" t="str">
        <f>VLOOKUP(B50,'[1]MANDATI '!G$1:I$65536,3,FALSE)</f>
        <v>Stip. 01/2023</v>
      </c>
      <c r="I50" s="4" t="s">
        <v>148</v>
      </c>
      <c r="J50" s="6">
        <v>8750</v>
      </c>
      <c r="K50" s="4" t="s">
        <v>149</v>
      </c>
      <c r="L50" s="4" t="str">
        <f>VLOOKUP(K50,[1]SIOPE!B$1:C$65536,2,FALSE)</f>
        <v>Altre ritenute al personale per conto di terzi</v>
      </c>
      <c r="M50" s="4" t="s">
        <v>192</v>
      </c>
      <c r="N50" s="4" t="s">
        <v>193</v>
      </c>
      <c r="O50" s="4" t="s">
        <v>32</v>
      </c>
      <c r="P50" s="4" t="s">
        <v>32</v>
      </c>
      <c r="Q50" s="4"/>
      <c r="R50" s="4" t="s">
        <v>82</v>
      </c>
      <c r="S50" s="4" t="s">
        <v>32</v>
      </c>
      <c r="T50" s="4" t="s">
        <v>32</v>
      </c>
      <c r="U50" s="4" t="s">
        <v>32</v>
      </c>
      <c r="V50" s="5">
        <v>154011</v>
      </c>
      <c r="W50" s="5">
        <v>154011</v>
      </c>
    </row>
    <row r="51" spans="1:23" x14ac:dyDescent="0.2">
      <c r="A51" s="4">
        <v>2023</v>
      </c>
      <c r="B51" s="4" t="s">
        <v>187</v>
      </c>
      <c r="C51" s="5">
        <v>45006</v>
      </c>
      <c r="D51" s="4" t="s">
        <v>24</v>
      </c>
      <c r="E51" s="4" t="s">
        <v>25</v>
      </c>
      <c r="F51" s="6"/>
      <c r="G51" s="4" t="s">
        <v>32</v>
      </c>
      <c r="H51" s="4" t="str">
        <f>VLOOKUP(B51,'[1]MANDATI '!G$1:I$65536,3,FALSE)</f>
        <v>Stip. 01/2023</v>
      </c>
      <c r="I51" s="4" t="s">
        <v>148</v>
      </c>
      <c r="J51" s="6">
        <v>-2105.1799999999998</v>
      </c>
      <c r="K51" s="4" t="s">
        <v>149</v>
      </c>
      <c r="L51" s="4" t="str">
        <f>VLOOKUP(K51,[1]SIOPE!B$1:C$65536,2,FALSE)</f>
        <v>Altre ritenute al personale per conto di terzi</v>
      </c>
      <c r="M51" s="4" t="s">
        <v>198</v>
      </c>
      <c r="N51" s="4" t="s">
        <v>199</v>
      </c>
      <c r="O51" s="4" t="s">
        <v>32</v>
      </c>
      <c r="P51" s="4" t="s">
        <v>32</v>
      </c>
      <c r="Q51" s="4"/>
      <c r="R51" s="4" t="s">
        <v>82</v>
      </c>
      <c r="S51" s="4" t="s">
        <v>32</v>
      </c>
      <c r="T51" s="4" t="s">
        <v>32</v>
      </c>
      <c r="U51" s="4" t="s">
        <v>32</v>
      </c>
      <c r="V51" s="5">
        <v>44957</v>
      </c>
      <c r="W51" s="4" t="s">
        <v>32</v>
      </c>
    </row>
    <row r="52" spans="1:23" x14ac:dyDescent="0.2">
      <c r="A52" s="4">
        <v>2023</v>
      </c>
      <c r="B52" s="4" t="s">
        <v>200</v>
      </c>
      <c r="C52" s="5">
        <v>45006</v>
      </c>
      <c r="D52" s="4" t="s">
        <v>24</v>
      </c>
      <c r="E52" s="4" t="s">
        <v>25</v>
      </c>
      <c r="F52" s="6"/>
      <c r="G52" s="4" t="s">
        <v>32</v>
      </c>
      <c r="H52" s="4" t="str">
        <f>VLOOKUP(B52,'[1]MANDATI '!G$1:I$65536,3,FALSE)</f>
        <v xml:space="preserve">Versamento quote 01/2023        </v>
      </c>
      <c r="I52" s="4" t="s">
        <v>153</v>
      </c>
      <c r="J52" s="6">
        <v>22.92</v>
      </c>
      <c r="K52" s="4" t="s">
        <v>149</v>
      </c>
      <c r="L52" s="4" t="str">
        <f>VLOOKUP(K52,[1]SIOPE!B$1:C$65536,2,FALSE)</f>
        <v>Altre ritenute al personale per conto di terzi</v>
      </c>
      <c r="M52" s="4" t="s">
        <v>201</v>
      </c>
      <c r="N52" s="4" t="s">
        <v>202</v>
      </c>
      <c r="O52" s="4" t="s">
        <v>32</v>
      </c>
      <c r="P52" s="4" t="s">
        <v>32</v>
      </c>
      <c r="Q52" s="4"/>
      <c r="R52" s="4" t="s">
        <v>82</v>
      </c>
      <c r="S52" s="4" t="s">
        <v>32</v>
      </c>
      <c r="T52" s="4" t="s">
        <v>32</v>
      </c>
      <c r="U52" s="4" t="s">
        <v>32</v>
      </c>
      <c r="V52" s="5">
        <v>154011</v>
      </c>
      <c r="W52" s="5">
        <v>154011</v>
      </c>
    </row>
    <row r="53" spans="1:23" x14ac:dyDescent="0.2">
      <c r="A53" s="4">
        <v>2023</v>
      </c>
      <c r="B53" s="4" t="s">
        <v>203</v>
      </c>
      <c r="C53" s="5">
        <v>45006</v>
      </c>
      <c r="D53" s="4" t="s">
        <v>24</v>
      </c>
      <c r="E53" s="4" t="s">
        <v>25</v>
      </c>
      <c r="F53" s="6"/>
      <c r="G53" s="4" t="s">
        <v>32</v>
      </c>
      <c r="H53" s="4" t="str">
        <f>VLOOKUP(B53,'[1]MANDATI '!G$1:I$65536,3,FALSE)</f>
        <v>Versamento quote 01/2023</v>
      </c>
      <c r="I53" s="4" t="s">
        <v>153</v>
      </c>
      <c r="J53" s="6">
        <v>15</v>
      </c>
      <c r="K53" s="4" t="s">
        <v>149</v>
      </c>
      <c r="L53" s="4" t="str">
        <f>VLOOKUP(K53,[1]SIOPE!B$1:C$65536,2,FALSE)</f>
        <v>Altre ritenute al personale per conto di terzi</v>
      </c>
      <c r="M53" s="4" t="s">
        <v>204</v>
      </c>
      <c r="N53" s="4" t="s">
        <v>205</v>
      </c>
      <c r="O53" s="4" t="s">
        <v>32</v>
      </c>
      <c r="P53" s="4" t="s">
        <v>32</v>
      </c>
      <c r="Q53" s="4"/>
      <c r="R53" s="4" t="s">
        <v>82</v>
      </c>
      <c r="S53" s="4" t="s">
        <v>32</v>
      </c>
      <c r="T53" s="4" t="s">
        <v>32</v>
      </c>
      <c r="U53" s="4" t="s">
        <v>32</v>
      </c>
      <c r="V53" s="5">
        <v>154011</v>
      </c>
      <c r="W53" s="5">
        <v>154011</v>
      </c>
    </row>
    <row r="54" spans="1:23" x14ac:dyDescent="0.2">
      <c r="A54" s="4">
        <v>2023</v>
      </c>
      <c r="B54" s="4" t="s">
        <v>206</v>
      </c>
      <c r="C54" s="5">
        <v>45006</v>
      </c>
      <c r="D54" s="4" t="s">
        <v>24</v>
      </c>
      <c r="E54" s="4" t="s">
        <v>25</v>
      </c>
      <c r="F54" s="6"/>
      <c r="G54" s="4" t="s">
        <v>32</v>
      </c>
      <c r="H54" s="4" t="str">
        <f>VLOOKUP(B54,'[1]MANDATI '!G$1:I$65536,3,FALSE)</f>
        <v>Versamento quote 01/2023</v>
      </c>
      <c r="I54" s="4" t="s">
        <v>153</v>
      </c>
      <c r="J54" s="6">
        <v>84.84</v>
      </c>
      <c r="K54" s="4" t="s">
        <v>149</v>
      </c>
      <c r="L54" s="4" t="str">
        <f>VLOOKUP(K54,[1]SIOPE!B$1:C$65536,2,FALSE)</f>
        <v>Altre ritenute al personale per conto di terzi</v>
      </c>
      <c r="M54" s="4" t="s">
        <v>207</v>
      </c>
      <c r="N54" s="4" t="s">
        <v>208</v>
      </c>
      <c r="O54" s="4" t="s">
        <v>32</v>
      </c>
      <c r="P54" s="4" t="s">
        <v>32</v>
      </c>
      <c r="Q54" s="4"/>
      <c r="R54" s="4" t="s">
        <v>82</v>
      </c>
      <c r="S54" s="4" t="s">
        <v>32</v>
      </c>
      <c r="T54" s="4" t="s">
        <v>32</v>
      </c>
      <c r="U54" s="4" t="s">
        <v>32</v>
      </c>
      <c r="V54" s="5">
        <v>154011</v>
      </c>
      <c r="W54" s="5">
        <v>154011</v>
      </c>
    </row>
    <row r="55" spans="1:23" x14ac:dyDescent="0.2">
      <c r="A55" s="4">
        <v>2023</v>
      </c>
      <c r="B55" s="4" t="s">
        <v>209</v>
      </c>
      <c r="C55" s="5">
        <v>45006</v>
      </c>
      <c r="D55" s="4" t="s">
        <v>24</v>
      </c>
      <c r="E55" s="4" t="s">
        <v>25</v>
      </c>
      <c r="F55" s="6"/>
      <c r="G55" s="4" t="s">
        <v>32</v>
      </c>
      <c r="H55" s="4" t="str">
        <f>VLOOKUP(B55,'[1]MANDATI '!G$1:I$65536,3,FALSE)</f>
        <v>Versamento quote 01/2023</v>
      </c>
      <c r="I55" s="4" t="s">
        <v>153</v>
      </c>
      <c r="J55" s="6">
        <v>480.8</v>
      </c>
      <c r="K55" s="4" t="s">
        <v>149</v>
      </c>
      <c r="L55" s="4" t="str">
        <f>VLOOKUP(K55,[1]SIOPE!B$1:C$65536,2,FALSE)</f>
        <v>Altre ritenute al personale per conto di terzi</v>
      </c>
      <c r="M55" s="4" t="s">
        <v>210</v>
      </c>
      <c r="N55" s="4" t="s">
        <v>211</v>
      </c>
      <c r="O55" s="4" t="s">
        <v>32</v>
      </c>
      <c r="P55" s="4" t="s">
        <v>32</v>
      </c>
      <c r="Q55" s="4"/>
      <c r="R55" s="4" t="s">
        <v>82</v>
      </c>
      <c r="S55" s="4" t="s">
        <v>32</v>
      </c>
      <c r="T55" s="4" t="s">
        <v>32</v>
      </c>
      <c r="U55" s="4" t="s">
        <v>32</v>
      </c>
      <c r="V55" s="5">
        <v>154011</v>
      </c>
      <c r="W55" s="5">
        <v>154011</v>
      </c>
    </row>
    <row r="56" spans="1:23" x14ac:dyDescent="0.2">
      <c r="A56" s="4">
        <v>2023</v>
      </c>
      <c r="B56" s="4" t="s">
        <v>212</v>
      </c>
      <c r="C56" s="5">
        <v>45006</v>
      </c>
      <c r="D56" s="4" t="s">
        <v>24</v>
      </c>
      <c r="E56" s="4" t="s">
        <v>25</v>
      </c>
      <c r="F56" s="6" t="s">
        <v>213</v>
      </c>
      <c r="G56" s="5">
        <v>44970.437523148154</v>
      </c>
      <c r="H56" s="4" t="str">
        <f>VLOOKUP(B56,'[1]MANDATI '!G$1:I$65536,3,FALSE)</f>
        <v>FATT N. 2023901819</v>
      </c>
      <c r="I56" s="4" t="s">
        <v>27</v>
      </c>
      <c r="J56" s="6">
        <v>2806</v>
      </c>
      <c r="K56" s="4" t="s">
        <v>93</v>
      </c>
      <c r="L56" s="4" t="str">
        <f>VLOOKUP(K56,[1]SIOPE!B$1:C$65536,2,FALSE)</f>
        <v xml:space="preserve">Assistenza informatica e manutenzione software  </v>
      </c>
      <c r="M56" s="4" t="s">
        <v>214</v>
      </c>
      <c r="N56" s="4" t="s">
        <v>215</v>
      </c>
      <c r="O56" s="4" t="s">
        <v>216</v>
      </c>
      <c r="P56" s="4" t="s">
        <v>32</v>
      </c>
      <c r="Q56" s="4"/>
      <c r="R56" s="4" t="s">
        <v>217</v>
      </c>
      <c r="S56" s="4" t="s">
        <v>34</v>
      </c>
      <c r="T56" s="4" t="s">
        <v>218</v>
      </c>
      <c r="U56" s="5">
        <v>44967</v>
      </c>
      <c r="V56" s="5">
        <v>45030.437523148154</v>
      </c>
      <c r="W56" s="5">
        <v>45030.437523148154</v>
      </c>
    </row>
    <row r="57" spans="1:23" ht="22.5" x14ac:dyDescent="0.2">
      <c r="A57" s="4">
        <v>2023</v>
      </c>
      <c r="B57" s="4" t="s">
        <v>219</v>
      </c>
      <c r="C57" s="5">
        <v>45006</v>
      </c>
      <c r="D57" s="4" t="s">
        <v>24</v>
      </c>
      <c r="E57" s="4" t="s">
        <v>25</v>
      </c>
      <c r="F57" s="6" t="s">
        <v>220</v>
      </c>
      <c r="G57" s="5">
        <v>44970.455034722225</v>
      </c>
      <c r="H57" s="4" t="str">
        <f>VLOOKUP(B57,'[1]MANDATI '!G$1:I$65536,3,FALSE)</f>
        <v>FATT N. 202330009262, 202330009263</v>
      </c>
      <c r="I57" s="4" t="s">
        <v>27</v>
      </c>
      <c r="J57" s="6">
        <v>310.58</v>
      </c>
      <c r="K57" s="4" t="s">
        <v>221</v>
      </c>
      <c r="L57" s="4" t="str">
        <f>VLOOKUP(K57,[1]SIOPE!B$1:C$65536,2,FALSE)</f>
        <v xml:space="preserve">Noleggi </v>
      </c>
      <c r="M57" s="4" t="s">
        <v>222</v>
      </c>
      <c r="N57" s="4" t="s">
        <v>223</v>
      </c>
      <c r="O57" s="4" t="s">
        <v>224</v>
      </c>
      <c r="P57" s="4" t="s">
        <v>32</v>
      </c>
      <c r="Q57" s="4"/>
      <c r="R57" s="4" t="s">
        <v>225</v>
      </c>
      <c r="S57" s="4" t="s">
        <v>34</v>
      </c>
      <c r="T57" s="4" t="s">
        <v>226</v>
      </c>
      <c r="U57" s="5">
        <v>44963</v>
      </c>
      <c r="V57" s="5">
        <v>45030.455034722225</v>
      </c>
      <c r="W57" s="5">
        <v>45030.455034722225</v>
      </c>
    </row>
    <row r="58" spans="1:23" ht="22.5" x14ac:dyDescent="0.2">
      <c r="A58" s="4">
        <v>2023</v>
      </c>
      <c r="B58" s="4" t="s">
        <v>219</v>
      </c>
      <c r="C58" s="5">
        <v>45006</v>
      </c>
      <c r="D58" s="4" t="s">
        <v>24</v>
      </c>
      <c r="E58" s="4" t="s">
        <v>25</v>
      </c>
      <c r="F58" s="6" t="s">
        <v>227</v>
      </c>
      <c r="G58" s="5">
        <v>44966.329224537039</v>
      </c>
      <c r="H58" s="4" t="str">
        <f>VLOOKUP(B58,'[1]MANDATI '!G$1:I$65536,3,FALSE)</f>
        <v>FATT N. 202330009262, 202330009263</v>
      </c>
      <c r="I58" s="4" t="s">
        <v>27</v>
      </c>
      <c r="J58" s="6">
        <v>595.36</v>
      </c>
      <c r="K58" s="4" t="s">
        <v>221</v>
      </c>
      <c r="L58" s="4" t="str">
        <f>VLOOKUP(K58,[1]SIOPE!B$1:C$65536,2,FALSE)</f>
        <v xml:space="preserve">Noleggi </v>
      </c>
      <c r="M58" s="4" t="s">
        <v>222</v>
      </c>
      <c r="N58" s="4" t="s">
        <v>223</v>
      </c>
      <c r="O58" s="4" t="s">
        <v>228</v>
      </c>
      <c r="P58" s="4" t="s">
        <v>32</v>
      </c>
      <c r="Q58" s="4"/>
      <c r="R58" s="4" t="s">
        <v>229</v>
      </c>
      <c r="S58" s="4" t="s">
        <v>34</v>
      </c>
      <c r="T58" s="4" t="s">
        <v>230</v>
      </c>
      <c r="U58" s="5">
        <v>44963</v>
      </c>
      <c r="V58" s="5">
        <v>45026.329224537039</v>
      </c>
      <c r="W58" s="5">
        <v>45026.329224537039</v>
      </c>
    </row>
    <row r="59" spans="1:23" x14ac:dyDescent="0.2">
      <c r="A59" s="4">
        <v>2023</v>
      </c>
      <c r="B59" s="4" t="s">
        <v>231</v>
      </c>
      <c r="C59" s="5">
        <v>45006</v>
      </c>
      <c r="D59" s="4" t="s">
        <v>24</v>
      </c>
      <c r="E59" s="4" t="s">
        <v>25</v>
      </c>
      <c r="F59" s="6" t="s">
        <v>232</v>
      </c>
      <c r="G59" s="5">
        <v>44970.441516203704</v>
      </c>
      <c r="H59" s="4" t="str">
        <f>VLOOKUP(B59,'[1]MANDATI '!G$1:I$65536,3,FALSE)</f>
        <v>FATT N. 23-V.PA0013</v>
      </c>
      <c r="I59" s="4" t="s">
        <v>27</v>
      </c>
      <c r="J59" s="6">
        <v>10370</v>
      </c>
      <c r="K59" s="4" t="s">
        <v>233</v>
      </c>
      <c r="L59" s="4" t="str">
        <f>VLOOKUP(K59,[1]SIOPE!B$1:C$65536,2,FALSE)</f>
        <v>Immobilizzazioni immateriali</v>
      </c>
      <c r="M59" s="4" t="s">
        <v>234</v>
      </c>
      <c r="N59" s="4" t="s">
        <v>235</v>
      </c>
      <c r="O59" s="4" t="s">
        <v>236</v>
      </c>
      <c r="P59" s="4" t="s">
        <v>32</v>
      </c>
      <c r="Q59" s="4"/>
      <c r="R59" s="4" t="s">
        <v>237</v>
      </c>
      <c r="S59" s="4" t="s">
        <v>34</v>
      </c>
      <c r="T59" s="4" t="s">
        <v>238</v>
      </c>
      <c r="U59" s="5">
        <v>44957</v>
      </c>
      <c r="V59" s="5">
        <v>45030.441516203704</v>
      </c>
      <c r="W59" s="5">
        <v>45030.441516203704</v>
      </c>
    </row>
    <row r="60" spans="1:23" ht="22.5" x14ac:dyDescent="0.2">
      <c r="A60" s="4">
        <v>2023</v>
      </c>
      <c r="B60" s="4" t="s">
        <v>239</v>
      </c>
      <c r="C60" s="5">
        <v>45006</v>
      </c>
      <c r="D60" s="4" t="s">
        <v>24</v>
      </c>
      <c r="E60" s="4" t="s">
        <v>25</v>
      </c>
      <c r="F60" s="6"/>
      <c r="G60" s="4" t="s">
        <v>32</v>
      </c>
      <c r="H60" s="4" t="str">
        <f>VLOOKUP(B60,'[1]MANDATI '!G$1:I$65536,3,FALSE)</f>
        <v xml:space="preserve">00204480420-20221101-20230131 </v>
      </c>
      <c r="I60" s="4" t="s">
        <v>240</v>
      </c>
      <c r="J60" s="6">
        <v>186.66</v>
      </c>
      <c r="K60" s="4" t="s">
        <v>149</v>
      </c>
      <c r="L60" s="4" t="str">
        <f>VLOOKUP(K60,[1]SIOPE!B$1:C$65536,2,FALSE)</f>
        <v>Altre ritenute al personale per conto di terzi</v>
      </c>
      <c r="M60" s="4" t="s">
        <v>241</v>
      </c>
      <c r="N60" s="4" t="s">
        <v>242</v>
      </c>
      <c r="O60" s="4" t="s">
        <v>32</v>
      </c>
      <c r="P60" s="4" t="s">
        <v>32</v>
      </c>
      <c r="Q60" s="4"/>
      <c r="R60" s="4" t="s">
        <v>82</v>
      </c>
      <c r="S60" s="4" t="s">
        <v>32</v>
      </c>
      <c r="T60" s="4" t="s">
        <v>32</v>
      </c>
      <c r="U60" s="4" t="s">
        <v>32</v>
      </c>
      <c r="V60" s="5">
        <v>154011</v>
      </c>
      <c r="W60" s="5">
        <v>154011</v>
      </c>
    </row>
    <row r="61" spans="1:23" ht="22.5" x14ac:dyDescent="0.2">
      <c r="A61" s="4">
        <v>2023</v>
      </c>
      <c r="B61" s="4" t="s">
        <v>239</v>
      </c>
      <c r="C61" s="5">
        <v>45006</v>
      </c>
      <c r="D61" s="4" t="s">
        <v>24</v>
      </c>
      <c r="E61" s="4" t="s">
        <v>25</v>
      </c>
      <c r="F61" s="6"/>
      <c r="G61" s="4" t="s">
        <v>32</v>
      </c>
      <c r="H61" s="4" t="str">
        <f>VLOOKUP(B61,'[1]MANDATI '!G$1:I$65536,3,FALSE)</f>
        <v xml:space="preserve">00204480420-20221101-20230131 </v>
      </c>
      <c r="I61" s="4" t="s">
        <v>240</v>
      </c>
      <c r="J61" s="6">
        <v>1326.63</v>
      </c>
      <c r="K61" s="4" t="s">
        <v>149</v>
      </c>
      <c r="L61" s="4" t="str">
        <f>VLOOKUP(K61,[1]SIOPE!B$1:C$65536,2,FALSE)</f>
        <v>Altre ritenute al personale per conto di terzi</v>
      </c>
      <c r="M61" s="4" t="s">
        <v>241</v>
      </c>
      <c r="N61" s="4" t="s">
        <v>242</v>
      </c>
      <c r="O61" s="4" t="s">
        <v>32</v>
      </c>
      <c r="P61" s="4" t="s">
        <v>32</v>
      </c>
      <c r="Q61" s="4"/>
      <c r="R61" s="4" t="s">
        <v>82</v>
      </c>
      <c r="S61" s="4" t="s">
        <v>32</v>
      </c>
      <c r="T61" s="4" t="s">
        <v>32</v>
      </c>
      <c r="U61" s="4" t="s">
        <v>32</v>
      </c>
      <c r="V61" s="5">
        <v>154011</v>
      </c>
      <c r="W61" s="5">
        <v>154011</v>
      </c>
    </row>
    <row r="62" spans="1:23" x14ac:dyDescent="0.2">
      <c r="A62" s="4">
        <v>2023</v>
      </c>
      <c r="B62" s="4" t="s">
        <v>243</v>
      </c>
      <c r="C62" s="5">
        <v>45008</v>
      </c>
      <c r="D62" s="4" t="s">
        <v>24</v>
      </c>
      <c r="E62" s="4" t="s">
        <v>25</v>
      </c>
      <c r="F62" s="6"/>
      <c r="G62" s="4" t="s">
        <v>32</v>
      </c>
      <c r="H62" s="4" t="str">
        <f>VLOOKUP(B62,'[1]MANDATI '!G$1:I$65536,3,FALSE)</f>
        <v>Versamento quote 02/2023</v>
      </c>
      <c r="I62" s="4" t="s">
        <v>153</v>
      </c>
      <c r="J62" s="6">
        <v>290</v>
      </c>
      <c r="K62" s="4" t="s">
        <v>149</v>
      </c>
      <c r="L62" s="4" t="str">
        <f>VLOOKUP(K62,[1]SIOPE!B$1:C$65536,2,FALSE)</f>
        <v>Altre ritenute al personale per conto di terzi</v>
      </c>
      <c r="M62" s="4" t="s">
        <v>166</v>
      </c>
      <c r="N62" s="4" t="s">
        <v>167</v>
      </c>
      <c r="O62" s="4" t="s">
        <v>32</v>
      </c>
      <c r="P62" s="4" t="s">
        <v>32</v>
      </c>
      <c r="Q62" s="4"/>
      <c r="R62" s="4" t="s">
        <v>82</v>
      </c>
      <c r="S62" s="4" t="s">
        <v>32</v>
      </c>
      <c r="T62" s="4" t="s">
        <v>32</v>
      </c>
      <c r="U62" s="4" t="s">
        <v>32</v>
      </c>
      <c r="V62" s="5">
        <v>154011</v>
      </c>
      <c r="W62" s="5">
        <v>154011</v>
      </c>
    </row>
    <row r="63" spans="1:23" x14ac:dyDescent="0.2">
      <c r="A63" s="4">
        <v>2023</v>
      </c>
      <c r="B63" s="4" t="s">
        <v>244</v>
      </c>
      <c r="C63" s="5">
        <v>45008</v>
      </c>
      <c r="D63" s="4" t="s">
        <v>24</v>
      </c>
      <c r="E63" s="4" t="s">
        <v>25</v>
      </c>
      <c r="F63" s="6"/>
      <c r="G63" s="4" t="s">
        <v>32</v>
      </c>
      <c r="H63" s="4" t="str">
        <f>VLOOKUP(B63,'[1]MANDATI '!G$1:I$65536,3,FALSE)</f>
        <v>Versamento quote 02/2023</v>
      </c>
      <c r="I63" s="4" t="s">
        <v>153</v>
      </c>
      <c r="J63" s="6">
        <v>370</v>
      </c>
      <c r="K63" s="4" t="s">
        <v>149</v>
      </c>
      <c r="L63" s="4" t="str">
        <f>VLOOKUP(K63,[1]SIOPE!B$1:C$65536,2,FALSE)</f>
        <v>Altre ritenute al personale per conto di terzi</v>
      </c>
      <c r="M63" s="4" t="s">
        <v>169</v>
      </c>
      <c r="N63" s="4" t="s">
        <v>170</v>
      </c>
      <c r="O63" s="4" t="s">
        <v>32</v>
      </c>
      <c r="P63" s="4" t="s">
        <v>32</v>
      </c>
      <c r="Q63" s="4"/>
      <c r="R63" s="4" t="s">
        <v>82</v>
      </c>
      <c r="S63" s="4" t="s">
        <v>32</v>
      </c>
      <c r="T63" s="4" t="s">
        <v>32</v>
      </c>
      <c r="U63" s="4" t="s">
        <v>32</v>
      </c>
      <c r="V63" s="5">
        <v>154011</v>
      </c>
      <c r="W63" s="5">
        <v>154011</v>
      </c>
    </row>
    <row r="64" spans="1:23" x14ac:dyDescent="0.2">
      <c r="A64" s="4">
        <v>2023</v>
      </c>
      <c r="B64" s="4" t="s">
        <v>245</v>
      </c>
      <c r="C64" s="5">
        <v>45008</v>
      </c>
      <c r="D64" s="4" t="s">
        <v>24</v>
      </c>
      <c r="E64" s="4" t="s">
        <v>25</v>
      </c>
      <c r="F64" s="6"/>
      <c r="G64" s="4" t="s">
        <v>32</v>
      </c>
      <c r="H64" s="4" t="str">
        <f>VLOOKUP(B64,'[1]MANDATI '!G$1:I$65536,3,FALSE)</f>
        <v>Versamento quote 02/2023</v>
      </c>
      <c r="I64" s="4" t="s">
        <v>153</v>
      </c>
      <c r="J64" s="6">
        <v>210</v>
      </c>
      <c r="K64" s="4" t="s">
        <v>149</v>
      </c>
      <c r="L64" s="4" t="str">
        <f>VLOOKUP(K64,[1]SIOPE!B$1:C$65536,2,FALSE)</f>
        <v>Altre ritenute al personale per conto di terzi</v>
      </c>
      <c r="M64" s="4" t="s">
        <v>163</v>
      </c>
      <c r="N64" s="4" t="s">
        <v>164</v>
      </c>
      <c r="O64" s="4" t="s">
        <v>32</v>
      </c>
      <c r="P64" s="4" t="s">
        <v>32</v>
      </c>
      <c r="Q64" s="4"/>
      <c r="R64" s="4" t="s">
        <v>82</v>
      </c>
      <c r="S64" s="4" t="s">
        <v>32</v>
      </c>
      <c r="T64" s="4" t="s">
        <v>32</v>
      </c>
      <c r="U64" s="4" t="s">
        <v>32</v>
      </c>
      <c r="V64" s="5">
        <v>154011</v>
      </c>
      <c r="W64" s="5">
        <v>154011</v>
      </c>
    </row>
    <row r="65" spans="1:23" x14ac:dyDescent="0.2">
      <c r="A65" s="4">
        <v>2023</v>
      </c>
      <c r="B65" s="4" t="s">
        <v>246</v>
      </c>
      <c r="C65" s="5">
        <v>45008</v>
      </c>
      <c r="D65" s="4" t="s">
        <v>24</v>
      </c>
      <c r="E65" s="4" t="s">
        <v>25</v>
      </c>
      <c r="F65" s="6"/>
      <c r="G65" s="4" t="s">
        <v>32</v>
      </c>
      <c r="H65" s="4" t="str">
        <f>VLOOKUP(B65,'[1]MANDATI '!G$1:I$65536,3,FALSE)</f>
        <v>Versamento quote 02/2023</v>
      </c>
      <c r="I65" s="4" t="s">
        <v>153</v>
      </c>
      <c r="J65" s="6">
        <v>128</v>
      </c>
      <c r="K65" s="4" t="s">
        <v>149</v>
      </c>
      <c r="L65" s="4" t="str">
        <f>VLOOKUP(K65,[1]SIOPE!B$1:C$65536,2,FALSE)</f>
        <v>Altre ritenute al personale per conto di terzi</v>
      </c>
      <c r="M65" s="4" t="s">
        <v>172</v>
      </c>
      <c r="N65" s="4" t="s">
        <v>173</v>
      </c>
      <c r="O65" s="4" t="s">
        <v>32</v>
      </c>
      <c r="P65" s="4" t="s">
        <v>32</v>
      </c>
      <c r="Q65" s="4"/>
      <c r="R65" s="4" t="s">
        <v>82</v>
      </c>
      <c r="S65" s="4" t="s">
        <v>32</v>
      </c>
      <c r="T65" s="4" t="s">
        <v>32</v>
      </c>
      <c r="U65" s="4" t="s">
        <v>32</v>
      </c>
      <c r="V65" s="5">
        <v>154011</v>
      </c>
      <c r="W65" s="5">
        <v>154011</v>
      </c>
    </row>
    <row r="66" spans="1:23" x14ac:dyDescent="0.2">
      <c r="A66" s="4">
        <v>2023</v>
      </c>
      <c r="B66" s="4" t="s">
        <v>247</v>
      </c>
      <c r="C66" s="5">
        <v>45008</v>
      </c>
      <c r="D66" s="4" t="s">
        <v>24</v>
      </c>
      <c r="E66" s="4" t="s">
        <v>25</v>
      </c>
      <c r="F66" s="6"/>
      <c r="G66" s="4" t="s">
        <v>32</v>
      </c>
      <c r="H66" s="4" t="str">
        <f>VLOOKUP(B66,'[1]MANDATI '!G$1:I$65536,3,FALSE)</f>
        <v>Versamento quote 02/2023</v>
      </c>
      <c r="I66" s="4" t="s">
        <v>153</v>
      </c>
      <c r="J66" s="6">
        <v>833</v>
      </c>
      <c r="K66" s="4" t="s">
        <v>149</v>
      </c>
      <c r="L66" s="4" t="str">
        <f>VLOOKUP(K66,[1]SIOPE!B$1:C$65536,2,FALSE)</f>
        <v>Altre ritenute al personale per conto di terzi</v>
      </c>
      <c r="M66" s="4" t="s">
        <v>160</v>
      </c>
      <c r="N66" s="4" t="s">
        <v>161</v>
      </c>
      <c r="O66" s="4" t="s">
        <v>32</v>
      </c>
      <c r="P66" s="4" t="s">
        <v>32</v>
      </c>
      <c r="Q66" s="4"/>
      <c r="R66" s="4" t="s">
        <v>82</v>
      </c>
      <c r="S66" s="4" t="s">
        <v>32</v>
      </c>
      <c r="T66" s="4" t="s">
        <v>32</v>
      </c>
      <c r="U66" s="4" t="s">
        <v>32</v>
      </c>
      <c r="V66" s="5">
        <v>154011</v>
      </c>
      <c r="W66" s="5">
        <v>154011</v>
      </c>
    </row>
    <row r="67" spans="1:23" ht="45" x14ac:dyDescent="0.2">
      <c r="A67" s="4">
        <v>2023</v>
      </c>
      <c r="B67" s="4" t="s">
        <v>248</v>
      </c>
      <c r="C67" s="5">
        <v>45008</v>
      </c>
      <c r="D67" s="4" t="s">
        <v>24</v>
      </c>
      <c r="E67" s="4" t="s">
        <v>25</v>
      </c>
      <c r="F67" s="6"/>
      <c r="G67" s="4" t="s">
        <v>32</v>
      </c>
      <c r="H67" s="4" t="str">
        <f>VLOOKUP(B67,'[1]MANDATI '!G$1:I$65536,3,FALSE)</f>
        <v>CHIAVE XXX3200200204480420XXX COD. CONTR. 102 PICCOLI PRESTITI FEB 2023</v>
      </c>
      <c r="I67" s="4" t="s">
        <v>153</v>
      </c>
      <c r="J67" s="6">
        <v>824.84</v>
      </c>
      <c r="K67" s="4" t="s">
        <v>149</v>
      </c>
      <c r="L67" s="4" t="str">
        <f>VLOOKUP(K67,[1]SIOPE!B$1:C$65536,2,FALSE)</f>
        <v>Altre ritenute al personale per conto di terzi</v>
      </c>
      <c r="M67" s="4" t="s">
        <v>154</v>
      </c>
      <c r="N67" s="4" t="s">
        <v>155</v>
      </c>
      <c r="O67" s="4" t="s">
        <v>32</v>
      </c>
      <c r="P67" s="4" t="s">
        <v>32</v>
      </c>
      <c r="Q67" s="4"/>
      <c r="R67" s="4" t="s">
        <v>82</v>
      </c>
      <c r="S67" s="4" t="s">
        <v>32</v>
      </c>
      <c r="T67" s="4" t="s">
        <v>32</v>
      </c>
      <c r="U67" s="4" t="s">
        <v>32</v>
      </c>
      <c r="V67" s="5">
        <v>154011</v>
      </c>
      <c r="W67" s="5">
        <v>154011</v>
      </c>
    </row>
    <row r="68" spans="1:23" ht="45" x14ac:dyDescent="0.2">
      <c r="A68" s="4">
        <v>2023</v>
      </c>
      <c r="B68" s="4" t="s">
        <v>249</v>
      </c>
      <c r="C68" s="5">
        <v>45008</v>
      </c>
      <c r="D68" s="4" t="s">
        <v>24</v>
      </c>
      <c r="E68" s="4" t="s">
        <v>25</v>
      </c>
      <c r="F68" s="6"/>
      <c r="G68" s="4" t="s">
        <v>32</v>
      </c>
      <c r="H68" s="4" t="str">
        <f>VLOOKUP(B68,'[1]MANDATI '!G$1:I$65536,3,FALSE)</f>
        <v>CHIAVE XXX3200200204480420XXX COD. CONTR. 102 PICCOLI PRESTITI FEB 2023</v>
      </c>
      <c r="I68" s="4" t="s">
        <v>153</v>
      </c>
      <c r="J68" s="6">
        <v>659.2</v>
      </c>
      <c r="K68" s="4" t="s">
        <v>149</v>
      </c>
      <c r="L68" s="4" t="str">
        <f>VLOOKUP(K68,[1]SIOPE!B$1:C$65536,2,FALSE)</f>
        <v>Altre ritenute al personale per conto di terzi</v>
      </c>
      <c r="M68" s="4" t="s">
        <v>157</v>
      </c>
      <c r="N68" s="4" t="s">
        <v>158</v>
      </c>
      <c r="O68" s="4" t="s">
        <v>32</v>
      </c>
      <c r="P68" s="4" t="s">
        <v>32</v>
      </c>
      <c r="Q68" s="4"/>
      <c r="R68" s="4" t="s">
        <v>82</v>
      </c>
      <c r="S68" s="4" t="s">
        <v>32</v>
      </c>
      <c r="T68" s="4" t="s">
        <v>32</v>
      </c>
      <c r="U68" s="4" t="s">
        <v>32</v>
      </c>
      <c r="V68" s="5">
        <v>154011</v>
      </c>
      <c r="W68" s="5">
        <v>154011</v>
      </c>
    </row>
    <row r="69" spans="1:23" x14ac:dyDescent="0.2">
      <c r="A69" s="4">
        <v>2023</v>
      </c>
      <c r="B69" s="4" t="s">
        <v>250</v>
      </c>
      <c r="C69" s="5">
        <v>45008</v>
      </c>
      <c r="D69" s="4" t="s">
        <v>24</v>
      </c>
      <c r="E69" s="4" t="s">
        <v>25</v>
      </c>
      <c r="F69" s="6"/>
      <c r="G69" s="4" t="s">
        <v>32</v>
      </c>
      <c r="H69" s="4" t="str">
        <f>VLOOKUP(B69,'[1]MANDATI '!G$1:I$65536,3,FALSE)</f>
        <v>Stipendi 02/2023</v>
      </c>
      <c r="I69" s="4" t="s">
        <v>148</v>
      </c>
      <c r="J69" s="6">
        <v>-91097.76</v>
      </c>
      <c r="K69" s="4" t="s">
        <v>149</v>
      </c>
      <c r="L69" s="4" t="str">
        <f>VLOOKUP(K69,[1]SIOPE!B$1:C$65536,2,FALSE)</f>
        <v>Altre ritenute al personale per conto di terzi</v>
      </c>
      <c r="M69" s="4" t="s">
        <v>150</v>
      </c>
      <c r="N69" s="4" t="s">
        <v>151</v>
      </c>
      <c r="O69" s="4" t="s">
        <v>32</v>
      </c>
      <c r="P69" s="4" t="s">
        <v>32</v>
      </c>
      <c r="Q69" s="4"/>
      <c r="R69" s="4" t="s">
        <v>82</v>
      </c>
      <c r="S69" s="4" t="s">
        <v>32</v>
      </c>
      <c r="T69" s="4" t="s">
        <v>32</v>
      </c>
      <c r="U69" s="4" t="s">
        <v>32</v>
      </c>
      <c r="V69" s="5">
        <v>154011</v>
      </c>
      <c r="W69" s="5">
        <v>154011</v>
      </c>
    </row>
    <row r="70" spans="1:23" x14ac:dyDescent="0.2">
      <c r="A70" s="4">
        <v>2023</v>
      </c>
      <c r="B70" s="4" t="s">
        <v>250</v>
      </c>
      <c r="C70" s="5">
        <v>45008</v>
      </c>
      <c r="D70" s="4" t="s">
        <v>24</v>
      </c>
      <c r="E70" s="4" t="s">
        <v>25</v>
      </c>
      <c r="F70" s="6"/>
      <c r="G70" s="4" t="s">
        <v>32</v>
      </c>
      <c r="H70" s="4" t="str">
        <f>VLOOKUP(B70,'[1]MANDATI '!G$1:I$65536,3,FALSE)</f>
        <v>Stipendi 02/2023</v>
      </c>
      <c r="I70" s="4" t="s">
        <v>148</v>
      </c>
      <c r="J70" s="6">
        <v>264647.31</v>
      </c>
      <c r="K70" s="4" t="s">
        <v>149</v>
      </c>
      <c r="L70" s="4" t="str">
        <f>VLOOKUP(K70,[1]SIOPE!B$1:C$65536,2,FALSE)</f>
        <v>Altre ritenute al personale per conto di terzi</v>
      </c>
      <c r="M70" s="4" t="s">
        <v>150</v>
      </c>
      <c r="N70" s="4" t="s">
        <v>151</v>
      </c>
      <c r="O70" s="4" t="s">
        <v>32</v>
      </c>
      <c r="P70" s="4" t="s">
        <v>32</v>
      </c>
      <c r="Q70" s="4"/>
      <c r="R70" s="4" t="s">
        <v>82</v>
      </c>
      <c r="S70" s="4" t="s">
        <v>32</v>
      </c>
      <c r="T70" s="4" t="s">
        <v>32</v>
      </c>
      <c r="U70" s="4" t="s">
        <v>32</v>
      </c>
      <c r="V70" s="5">
        <v>154011</v>
      </c>
      <c r="W70" s="5">
        <v>154011</v>
      </c>
    </row>
    <row r="71" spans="1:23" x14ac:dyDescent="0.2">
      <c r="A71" s="4">
        <v>2023</v>
      </c>
      <c r="B71" s="4" t="s">
        <v>251</v>
      </c>
      <c r="C71" s="5">
        <v>45008</v>
      </c>
      <c r="D71" s="4" t="s">
        <v>24</v>
      </c>
      <c r="E71" s="4" t="s">
        <v>25</v>
      </c>
      <c r="F71" s="6"/>
      <c r="G71" s="4" t="s">
        <v>32</v>
      </c>
      <c r="H71" s="4" t="str">
        <f>VLOOKUP(B71,'[1]MANDATI '!G$1:I$65536,3,FALSE)</f>
        <v>Stipendi 02/2023 COCOCO</v>
      </c>
      <c r="I71" s="4" t="s">
        <v>148</v>
      </c>
      <c r="J71" s="6">
        <v>-412.2</v>
      </c>
      <c r="K71" s="4" t="s">
        <v>149</v>
      </c>
      <c r="L71" s="4" t="str">
        <f>VLOOKUP(K71,[1]SIOPE!B$1:C$65536,2,FALSE)</f>
        <v>Altre ritenute al personale per conto di terzi</v>
      </c>
      <c r="M71" s="4" t="s">
        <v>185</v>
      </c>
      <c r="N71" s="4" t="s">
        <v>186</v>
      </c>
      <c r="O71" s="4" t="s">
        <v>32</v>
      </c>
      <c r="P71" s="4" t="s">
        <v>32</v>
      </c>
      <c r="Q71" s="4"/>
      <c r="R71" s="4" t="s">
        <v>82</v>
      </c>
      <c r="S71" s="4" t="s">
        <v>32</v>
      </c>
      <c r="T71" s="4" t="s">
        <v>32</v>
      </c>
      <c r="U71" s="4" t="s">
        <v>32</v>
      </c>
      <c r="V71" s="5">
        <v>154011</v>
      </c>
      <c r="W71" s="5">
        <v>154011</v>
      </c>
    </row>
    <row r="72" spans="1:23" x14ac:dyDescent="0.2">
      <c r="A72" s="4">
        <v>2023</v>
      </c>
      <c r="B72" s="4" t="s">
        <v>251</v>
      </c>
      <c r="C72" s="5">
        <v>45008</v>
      </c>
      <c r="D72" s="4" t="s">
        <v>24</v>
      </c>
      <c r="E72" s="4" t="s">
        <v>25</v>
      </c>
      <c r="F72" s="6"/>
      <c r="G72" s="4" t="s">
        <v>32</v>
      </c>
      <c r="H72" s="4" t="str">
        <f>VLOOKUP(B72,'[1]MANDATI '!G$1:I$65536,3,FALSE)</f>
        <v>Stipendi 02/2023 COCOCO</v>
      </c>
      <c r="I72" s="4" t="s">
        <v>148</v>
      </c>
      <c r="J72" s="6">
        <v>-4387.07</v>
      </c>
      <c r="K72" s="4" t="s">
        <v>149</v>
      </c>
      <c r="L72" s="4" t="str">
        <f>VLOOKUP(K72,[1]SIOPE!B$1:C$65536,2,FALSE)</f>
        <v>Altre ritenute al personale per conto di terzi</v>
      </c>
      <c r="M72" s="4" t="s">
        <v>188</v>
      </c>
      <c r="N72" s="4" t="s">
        <v>189</v>
      </c>
      <c r="O72" s="4" t="s">
        <v>32</v>
      </c>
      <c r="P72" s="4" t="s">
        <v>32</v>
      </c>
      <c r="Q72" s="4"/>
      <c r="R72" s="4" t="s">
        <v>82</v>
      </c>
      <c r="S72" s="4" t="s">
        <v>32</v>
      </c>
      <c r="T72" s="4" t="s">
        <v>32</v>
      </c>
      <c r="U72" s="4" t="s">
        <v>32</v>
      </c>
      <c r="V72" s="5">
        <v>154011</v>
      </c>
      <c r="W72" s="5">
        <v>154011</v>
      </c>
    </row>
    <row r="73" spans="1:23" x14ac:dyDescent="0.2">
      <c r="A73" s="4">
        <v>2023</v>
      </c>
      <c r="B73" s="4" t="s">
        <v>251</v>
      </c>
      <c r="C73" s="5">
        <v>45008</v>
      </c>
      <c r="D73" s="4" t="s">
        <v>24</v>
      </c>
      <c r="E73" s="4" t="s">
        <v>25</v>
      </c>
      <c r="F73" s="6"/>
      <c r="G73" s="4" t="s">
        <v>32</v>
      </c>
      <c r="H73" s="4" t="str">
        <f>VLOOKUP(B73,'[1]MANDATI '!G$1:I$65536,3,FALSE)</f>
        <v>Stipendi 02/2023 COCOCO</v>
      </c>
      <c r="I73" s="4" t="s">
        <v>148</v>
      </c>
      <c r="J73" s="6">
        <v>9434.2999999999993</v>
      </c>
      <c r="K73" s="4" t="s">
        <v>149</v>
      </c>
      <c r="L73" s="4" t="str">
        <f>VLOOKUP(K73,[1]SIOPE!B$1:C$65536,2,FALSE)</f>
        <v>Altre ritenute al personale per conto di terzi</v>
      </c>
      <c r="M73" s="4" t="s">
        <v>190</v>
      </c>
      <c r="N73" s="4" t="s">
        <v>191</v>
      </c>
      <c r="O73" s="4" t="s">
        <v>32</v>
      </c>
      <c r="P73" s="4" t="s">
        <v>32</v>
      </c>
      <c r="Q73" s="4"/>
      <c r="R73" s="4" t="s">
        <v>82</v>
      </c>
      <c r="S73" s="4" t="s">
        <v>32</v>
      </c>
      <c r="T73" s="4" t="s">
        <v>32</v>
      </c>
      <c r="U73" s="4" t="s">
        <v>32</v>
      </c>
      <c r="V73" s="5">
        <v>154011</v>
      </c>
      <c r="W73" s="5">
        <v>154011</v>
      </c>
    </row>
    <row r="74" spans="1:23" x14ac:dyDescent="0.2">
      <c r="A74" s="4">
        <v>2023</v>
      </c>
      <c r="B74" s="4" t="s">
        <v>251</v>
      </c>
      <c r="C74" s="5">
        <v>45008</v>
      </c>
      <c r="D74" s="4" t="s">
        <v>24</v>
      </c>
      <c r="E74" s="4" t="s">
        <v>25</v>
      </c>
      <c r="F74" s="6"/>
      <c r="G74" s="4" t="s">
        <v>32</v>
      </c>
      <c r="H74" s="4" t="str">
        <f>VLOOKUP(B74,'[1]MANDATI '!G$1:I$65536,3,FALSE)</f>
        <v>Stipendi 02/2023 COCOCO</v>
      </c>
      <c r="I74" s="4" t="s">
        <v>148</v>
      </c>
      <c r="J74" s="6">
        <v>-4202.66</v>
      </c>
      <c r="K74" s="4" t="s">
        <v>149</v>
      </c>
      <c r="L74" s="4" t="str">
        <f>VLOOKUP(K74,[1]SIOPE!B$1:C$65536,2,FALSE)</f>
        <v>Altre ritenute al personale per conto di terzi</v>
      </c>
      <c r="M74" s="4" t="s">
        <v>192</v>
      </c>
      <c r="N74" s="4" t="s">
        <v>193</v>
      </c>
      <c r="O74" s="4" t="s">
        <v>32</v>
      </c>
      <c r="P74" s="4" t="s">
        <v>32</v>
      </c>
      <c r="Q74" s="4"/>
      <c r="R74" s="4" t="s">
        <v>82</v>
      </c>
      <c r="S74" s="4" t="s">
        <v>32</v>
      </c>
      <c r="T74" s="4" t="s">
        <v>32</v>
      </c>
      <c r="U74" s="4" t="s">
        <v>32</v>
      </c>
      <c r="V74" s="5">
        <v>154011</v>
      </c>
      <c r="W74" s="5">
        <v>154011</v>
      </c>
    </row>
    <row r="75" spans="1:23" x14ac:dyDescent="0.2">
      <c r="A75" s="4">
        <v>2023</v>
      </c>
      <c r="B75" s="4" t="s">
        <v>251</v>
      </c>
      <c r="C75" s="5">
        <v>45008</v>
      </c>
      <c r="D75" s="4" t="s">
        <v>24</v>
      </c>
      <c r="E75" s="4" t="s">
        <v>25</v>
      </c>
      <c r="F75" s="6"/>
      <c r="G75" s="4" t="s">
        <v>32</v>
      </c>
      <c r="H75" s="4" t="str">
        <f>VLOOKUP(B75,'[1]MANDATI '!G$1:I$65536,3,FALSE)</f>
        <v>Stipendi 02/2023 COCOCO</v>
      </c>
      <c r="I75" s="4" t="s">
        <v>148</v>
      </c>
      <c r="J75" s="6">
        <v>9333.33</v>
      </c>
      <c r="K75" s="4" t="s">
        <v>149</v>
      </c>
      <c r="L75" s="4" t="str">
        <f>VLOOKUP(K75,[1]SIOPE!B$1:C$65536,2,FALSE)</f>
        <v>Altre ritenute al personale per conto di terzi</v>
      </c>
      <c r="M75" s="4" t="s">
        <v>188</v>
      </c>
      <c r="N75" s="4" t="s">
        <v>189</v>
      </c>
      <c r="O75" s="4" t="s">
        <v>32</v>
      </c>
      <c r="P75" s="4" t="s">
        <v>32</v>
      </c>
      <c r="Q75" s="4"/>
      <c r="R75" s="4" t="s">
        <v>82</v>
      </c>
      <c r="S75" s="4" t="s">
        <v>32</v>
      </c>
      <c r="T75" s="4" t="s">
        <v>32</v>
      </c>
      <c r="U75" s="4" t="s">
        <v>32</v>
      </c>
      <c r="V75" s="5">
        <v>154011</v>
      </c>
      <c r="W75" s="5">
        <v>154011</v>
      </c>
    </row>
    <row r="76" spans="1:23" x14ac:dyDescent="0.2">
      <c r="A76" s="4">
        <v>2023</v>
      </c>
      <c r="B76" s="4" t="s">
        <v>251</v>
      </c>
      <c r="C76" s="5">
        <v>45008</v>
      </c>
      <c r="D76" s="4" t="s">
        <v>24</v>
      </c>
      <c r="E76" s="4" t="s">
        <v>25</v>
      </c>
      <c r="F76" s="6"/>
      <c r="G76" s="4" t="s">
        <v>32</v>
      </c>
      <c r="H76" s="4" t="str">
        <f>VLOOKUP(B76,'[1]MANDATI '!G$1:I$65536,3,FALSE)</f>
        <v>Stipendi 02/2023 COCOCO</v>
      </c>
      <c r="I76" s="4" t="s">
        <v>148</v>
      </c>
      <c r="J76" s="6">
        <v>777.79</v>
      </c>
      <c r="K76" s="4" t="s">
        <v>149</v>
      </c>
      <c r="L76" s="4" t="str">
        <f>VLOOKUP(K76,[1]SIOPE!B$1:C$65536,2,FALSE)</f>
        <v>Altre ritenute al personale per conto di terzi</v>
      </c>
      <c r="M76" s="4" t="s">
        <v>196</v>
      </c>
      <c r="N76" s="4" t="s">
        <v>197</v>
      </c>
      <c r="O76" s="4" t="s">
        <v>32</v>
      </c>
      <c r="P76" s="4" t="s">
        <v>32</v>
      </c>
      <c r="Q76" s="4"/>
      <c r="R76" s="4" t="s">
        <v>82</v>
      </c>
      <c r="S76" s="4" t="s">
        <v>32</v>
      </c>
      <c r="T76" s="4" t="s">
        <v>32</v>
      </c>
      <c r="U76" s="4" t="s">
        <v>32</v>
      </c>
      <c r="V76" s="5">
        <v>154011</v>
      </c>
      <c r="W76" s="5">
        <v>154011</v>
      </c>
    </row>
    <row r="77" spans="1:23" x14ac:dyDescent="0.2">
      <c r="A77" s="4">
        <v>2023</v>
      </c>
      <c r="B77" s="4" t="s">
        <v>251</v>
      </c>
      <c r="C77" s="5">
        <v>45008</v>
      </c>
      <c r="D77" s="4" t="s">
        <v>24</v>
      </c>
      <c r="E77" s="4" t="s">
        <v>25</v>
      </c>
      <c r="F77" s="6"/>
      <c r="G77" s="4" t="s">
        <v>32</v>
      </c>
      <c r="H77" s="4" t="str">
        <f>VLOOKUP(B77,'[1]MANDATI '!G$1:I$65536,3,FALSE)</f>
        <v>Stipendi 02/2023 COCOCO</v>
      </c>
      <c r="I77" s="4" t="s">
        <v>148</v>
      </c>
      <c r="J77" s="6">
        <v>860.96</v>
      </c>
      <c r="K77" s="4" t="s">
        <v>149</v>
      </c>
      <c r="L77" s="4" t="str">
        <f>VLOOKUP(K77,[1]SIOPE!B$1:C$65536,2,FALSE)</f>
        <v>Altre ritenute al personale per conto di terzi</v>
      </c>
      <c r="M77" s="4" t="s">
        <v>194</v>
      </c>
      <c r="N77" s="4" t="s">
        <v>195</v>
      </c>
      <c r="O77" s="4" t="s">
        <v>32</v>
      </c>
      <c r="P77" s="4" t="s">
        <v>32</v>
      </c>
      <c r="Q77" s="4"/>
      <c r="R77" s="4" t="s">
        <v>82</v>
      </c>
      <c r="S77" s="4" t="s">
        <v>32</v>
      </c>
      <c r="T77" s="4" t="s">
        <v>32</v>
      </c>
      <c r="U77" s="4" t="s">
        <v>32</v>
      </c>
      <c r="V77" s="5">
        <v>154011</v>
      </c>
      <c r="W77" s="5">
        <v>154011</v>
      </c>
    </row>
    <row r="78" spans="1:23" x14ac:dyDescent="0.2">
      <c r="A78" s="4">
        <v>2023</v>
      </c>
      <c r="B78" s="4" t="s">
        <v>251</v>
      </c>
      <c r="C78" s="5">
        <v>45008</v>
      </c>
      <c r="D78" s="4" t="s">
        <v>24</v>
      </c>
      <c r="E78" s="4" t="s">
        <v>25</v>
      </c>
      <c r="F78" s="6"/>
      <c r="G78" s="4" t="s">
        <v>32</v>
      </c>
      <c r="H78" s="4" t="str">
        <f>VLOOKUP(B78,'[1]MANDATI '!G$1:I$65536,3,FALSE)</f>
        <v>Stipendi 02/2023 COCOCO</v>
      </c>
      <c r="I78" s="4" t="s">
        <v>148</v>
      </c>
      <c r="J78" s="6">
        <v>-317.52</v>
      </c>
      <c r="K78" s="4" t="s">
        <v>149</v>
      </c>
      <c r="L78" s="4" t="str">
        <f>VLOOKUP(K78,[1]SIOPE!B$1:C$65536,2,FALSE)</f>
        <v>Altre ritenute al personale per conto di terzi</v>
      </c>
      <c r="M78" s="4" t="s">
        <v>182</v>
      </c>
      <c r="N78" s="4" t="s">
        <v>183</v>
      </c>
      <c r="O78" s="4" t="s">
        <v>32</v>
      </c>
      <c r="P78" s="4" t="s">
        <v>32</v>
      </c>
      <c r="Q78" s="4"/>
      <c r="R78" s="4" t="s">
        <v>82</v>
      </c>
      <c r="S78" s="4" t="s">
        <v>32</v>
      </c>
      <c r="T78" s="4" t="s">
        <v>32</v>
      </c>
      <c r="U78" s="4" t="s">
        <v>32</v>
      </c>
      <c r="V78" s="5">
        <v>154011</v>
      </c>
      <c r="W78" s="5">
        <v>154011</v>
      </c>
    </row>
    <row r="79" spans="1:23" x14ac:dyDescent="0.2">
      <c r="A79" s="4">
        <v>2023</v>
      </c>
      <c r="B79" s="4" t="s">
        <v>251</v>
      </c>
      <c r="C79" s="5">
        <v>45008</v>
      </c>
      <c r="D79" s="4" t="s">
        <v>24</v>
      </c>
      <c r="E79" s="4" t="s">
        <v>25</v>
      </c>
      <c r="F79" s="6"/>
      <c r="G79" s="4" t="s">
        <v>32</v>
      </c>
      <c r="H79" s="4" t="str">
        <f>VLOOKUP(B79,'[1]MANDATI '!G$1:I$65536,3,FALSE)</f>
        <v>Stipendi 02/2023 COCOCO</v>
      </c>
      <c r="I79" s="4" t="s">
        <v>148</v>
      </c>
      <c r="J79" s="6">
        <v>777.78</v>
      </c>
      <c r="K79" s="4" t="s">
        <v>149</v>
      </c>
      <c r="L79" s="4" t="str">
        <f>VLOOKUP(K79,[1]SIOPE!B$1:C$65536,2,FALSE)</f>
        <v>Altre ritenute al personale per conto di terzi</v>
      </c>
      <c r="M79" s="4" t="s">
        <v>198</v>
      </c>
      <c r="N79" s="4" t="s">
        <v>199</v>
      </c>
      <c r="O79" s="4" t="s">
        <v>32</v>
      </c>
      <c r="P79" s="4" t="s">
        <v>32</v>
      </c>
      <c r="Q79" s="4"/>
      <c r="R79" s="4" t="s">
        <v>82</v>
      </c>
      <c r="S79" s="4" t="s">
        <v>32</v>
      </c>
      <c r="T79" s="4" t="s">
        <v>32</v>
      </c>
      <c r="U79" s="4" t="s">
        <v>32</v>
      </c>
      <c r="V79" s="5">
        <v>154011</v>
      </c>
      <c r="W79" s="5">
        <v>154011</v>
      </c>
    </row>
    <row r="80" spans="1:23" x14ac:dyDescent="0.2">
      <c r="A80" s="4">
        <v>2023</v>
      </c>
      <c r="B80" s="4" t="s">
        <v>251</v>
      </c>
      <c r="C80" s="5">
        <v>45008</v>
      </c>
      <c r="D80" s="4" t="s">
        <v>24</v>
      </c>
      <c r="E80" s="4" t="s">
        <v>25</v>
      </c>
      <c r="F80" s="6"/>
      <c r="G80" s="4" t="s">
        <v>32</v>
      </c>
      <c r="H80" s="4" t="str">
        <f>VLOOKUP(B80,'[1]MANDATI '!G$1:I$65536,3,FALSE)</f>
        <v>Stipendi 02/2023 COCOCO</v>
      </c>
      <c r="I80" s="4" t="s">
        <v>148</v>
      </c>
      <c r="J80" s="6">
        <v>12055.56</v>
      </c>
      <c r="K80" s="4" t="s">
        <v>149</v>
      </c>
      <c r="L80" s="4" t="str">
        <f>VLOOKUP(K80,[1]SIOPE!B$1:C$65536,2,FALSE)</f>
        <v>Altre ritenute al personale per conto di terzi</v>
      </c>
      <c r="M80" s="4" t="s">
        <v>252</v>
      </c>
      <c r="N80" s="4" t="s">
        <v>253</v>
      </c>
      <c r="O80" s="4" t="s">
        <v>32</v>
      </c>
      <c r="P80" s="4" t="s">
        <v>32</v>
      </c>
      <c r="Q80" s="4"/>
      <c r="R80" s="4" t="s">
        <v>82</v>
      </c>
      <c r="S80" s="4" t="s">
        <v>32</v>
      </c>
      <c r="T80" s="4" t="s">
        <v>32</v>
      </c>
      <c r="U80" s="4" t="s">
        <v>32</v>
      </c>
      <c r="V80" s="5">
        <v>154011</v>
      </c>
      <c r="W80" s="5">
        <v>154011</v>
      </c>
    </row>
    <row r="81" spans="1:23" x14ac:dyDescent="0.2">
      <c r="A81" s="4">
        <v>2023</v>
      </c>
      <c r="B81" s="4" t="s">
        <v>251</v>
      </c>
      <c r="C81" s="5">
        <v>45008</v>
      </c>
      <c r="D81" s="4" t="s">
        <v>24</v>
      </c>
      <c r="E81" s="4" t="s">
        <v>25</v>
      </c>
      <c r="F81" s="6"/>
      <c r="G81" s="4" t="s">
        <v>32</v>
      </c>
      <c r="H81" s="4" t="str">
        <f>VLOOKUP(B81,'[1]MANDATI '!G$1:I$65536,3,FALSE)</f>
        <v>Stipendi 02/2023 COCOCO</v>
      </c>
      <c r="I81" s="4" t="s">
        <v>148</v>
      </c>
      <c r="J81" s="6">
        <v>-4482.42</v>
      </c>
      <c r="K81" s="4" t="s">
        <v>149</v>
      </c>
      <c r="L81" s="4" t="str">
        <f>VLOOKUP(K81,[1]SIOPE!B$1:C$65536,2,FALSE)</f>
        <v>Altre ritenute al personale per conto di terzi</v>
      </c>
      <c r="M81" s="4" t="s">
        <v>190</v>
      </c>
      <c r="N81" s="4" t="s">
        <v>191</v>
      </c>
      <c r="O81" s="4" t="s">
        <v>32</v>
      </c>
      <c r="P81" s="4" t="s">
        <v>32</v>
      </c>
      <c r="Q81" s="4"/>
      <c r="R81" s="4" t="s">
        <v>82</v>
      </c>
      <c r="S81" s="4" t="s">
        <v>32</v>
      </c>
      <c r="T81" s="4" t="s">
        <v>32</v>
      </c>
      <c r="U81" s="4" t="s">
        <v>32</v>
      </c>
      <c r="V81" s="5">
        <v>154011</v>
      </c>
      <c r="W81" s="5">
        <v>154011</v>
      </c>
    </row>
    <row r="82" spans="1:23" x14ac:dyDescent="0.2">
      <c r="A82" s="4">
        <v>2023</v>
      </c>
      <c r="B82" s="4" t="s">
        <v>251</v>
      </c>
      <c r="C82" s="5">
        <v>45008</v>
      </c>
      <c r="D82" s="4" t="s">
        <v>24</v>
      </c>
      <c r="E82" s="4" t="s">
        <v>25</v>
      </c>
      <c r="F82" s="6"/>
      <c r="G82" s="4" t="s">
        <v>32</v>
      </c>
      <c r="H82" s="4" t="str">
        <f>VLOOKUP(B82,'[1]MANDATI '!G$1:I$65536,3,FALSE)</f>
        <v>Stipendi 02/2023 COCOCO</v>
      </c>
      <c r="I82" s="4" t="s">
        <v>148</v>
      </c>
      <c r="J82" s="6">
        <v>777.79</v>
      </c>
      <c r="K82" s="4" t="s">
        <v>149</v>
      </c>
      <c r="L82" s="4" t="str">
        <f>VLOOKUP(K82,[1]SIOPE!B$1:C$65536,2,FALSE)</f>
        <v>Altre ritenute al personale per conto di terzi</v>
      </c>
      <c r="M82" s="4" t="s">
        <v>185</v>
      </c>
      <c r="N82" s="4" t="s">
        <v>186</v>
      </c>
      <c r="O82" s="4" t="s">
        <v>32</v>
      </c>
      <c r="P82" s="4" t="s">
        <v>32</v>
      </c>
      <c r="Q82" s="4"/>
      <c r="R82" s="4" t="s">
        <v>82</v>
      </c>
      <c r="S82" s="4" t="s">
        <v>32</v>
      </c>
      <c r="T82" s="4" t="s">
        <v>32</v>
      </c>
      <c r="U82" s="4" t="s">
        <v>32</v>
      </c>
      <c r="V82" s="5">
        <v>154011</v>
      </c>
      <c r="W82" s="5">
        <v>154011</v>
      </c>
    </row>
    <row r="83" spans="1:23" x14ac:dyDescent="0.2">
      <c r="A83" s="4">
        <v>2023</v>
      </c>
      <c r="B83" s="4" t="s">
        <v>251</v>
      </c>
      <c r="C83" s="5">
        <v>45008</v>
      </c>
      <c r="D83" s="4" t="s">
        <v>24</v>
      </c>
      <c r="E83" s="4" t="s">
        <v>25</v>
      </c>
      <c r="F83" s="6"/>
      <c r="G83" s="4" t="s">
        <v>32</v>
      </c>
      <c r="H83" s="4" t="str">
        <f>VLOOKUP(B83,'[1]MANDATI '!G$1:I$65536,3,FALSE)</f>
        <v>Stipendi 02/2023 COCOCO</v>
      </c>
      <c r="I83" s="4" t="s">
        <v>148</v>
      </c>
      <c r="J83" s="6">
        <v>-389.61</v>
      </c>
      <c r="K83" s="4" t="s">
        <v>149</v>
      </c>
      <c r="L83" s="4" t="str">
        <f>VLOOKUP(K83,[1]SIOPE!B$1:C$65536,2,FALSE)</f>
        <v>Altre ritenute al personale per conto di terzi</v>
      </c>
      <c r="M83" s="4" t="s">
        <v>198</v>
      </c>
      <c r="N83" s="4" t="s">
        <v>199</v>
      </c>
      <c r="O83" s="4" t="s">
        <v>32</v>
      </c>
      <c r="P83" s="4" t="s">
        <v>32</v>
      </c>
      <c r="Q83" s="4"/>
      <c r="R83" s="4" t="s">
        <v>82</v>
      </c>
      <c r="S83" s="4" t="s">
        <v>32</v>
      </c>
      <c r="T83" s="4" t="s">
        <v>32</v>
      </c>
      <c r="U83" s="4" t="s">
        <v>32</v>
      </c>
      <c r="V83" s="5">
        <v>154011</v>
      </c>
      <c r="W83" s="5">
        <v>154011</v>
      </c>
    </row>
    <row r="84" spans="1:23" x14ac:dyDescent="0.2">
      <c r="A84" s="4">
        <v>2023</v>
      </c>
      <c r="B84" s="4" t="s">
        <v>251</v>
      </c>
      <c r="C84" s="5">
        <v>45008</v>
      </c>
      <c r="D84" s="4" t="s">
        <v>24</v>
      </c>
      <c r="E84" s="4" t="s">
        <v>25</v>
      </c>
      <c r="F84" s="6"/>
      <c r="G84" s="4" t="s">
        <v>32</v>
      </c>
      <c r="H84" s="4" t="str">
        <f>VLOOKUP(B84,'[1]MANDATI '!G$1:I$65536,3,FALSE)</f>
        <v>Stipendi 02/2023 COCOCO</v>
      </c>
      <c r="I84" s="4" t="s">
        <v>148</v>
      </c>
      <c r="J84" s="6">
        <v>-412.2</v>
      </c>
      <c r="K84" s="4" t="s">
        <v>149</v>
      </c>
      <c r="L84" s="4" t="str">
        <f>VLOOKUP(K84,[1]SIOPE!B$1:C$65536,2,FALSE)</f>
        <v>Altre ritenute al personale per conto di terzi</v>
      </c>
      <c r="M84" s="4" t="s">
        <v>196</v>
      </c>
      <c r="N84" s="4" t="s">
        <v>197</v>
      </c>
      <c r="O84" s="4" t="s">
        <v>32</v>
      </c>
      <c r="P84" s="4" t="s">
        <v>32</v>
      </c>
      <c r="Q84" s="4"/>
      <c r="R84" s="4" t="s">
        <v>82</v>
      </c>
      <c r="S84" s="4" t="s">
        <v>32</v>
      </c>
      <c r="T84" s="4" t="s">
        <v>32</v>
      </c>
      <c r="U84" s="4" t="s">
        <v>32</v>
      </c>
      <c r="V84" s="5">
        <v>154011</v>
      </c>
      <c r="W84" s="5">
        <v>154011</v>
      </c>
    </row>
    <row r="85" spans="1:23" x14ac:dyDescent="0.2">
      <c r="A85" s="4">
        <v>2023</v>
      </c>
      <c r="B85" s="4" t="s">
        <v>251</v>
      </c>
      <c r="C85" s="5">
        <v>45008</v>
      </c>
      <c r="D85" s="4" t="s">
        <v>24</v>
      </c>
      <c r="E85" s="4" t="s">
        <v>25</v>
      </c>
      <c r="F85" s="6"/>
      <c r="G85" s="4" t="s">
        <v>32</v>
      </c>
      <c r="H85" s="4" t="str">
        <f>VLOOKUP(B85,'[1]MANDATI '!G$1:I$65536,3,FALSE)</f>
        <v>Stipendi 02/2023 COCOCO</v>
      </c>
      <c r="I85" s="4" t="s">
        <v>148</v>
      </c>
      <c r="J85" s="6">
        <v>-249.77</v>
      </c>
      <c r="K85" s="4" t="s">
        <v>149</v>
      </c>
      <c r="L85" s="4" t="str">
        <f>VLOOKUP(K85,[1]SIOPE!B$1:C$65536,2,FALSE)</f>
        <v>Altre ritenute al personale per conto di terzi</v>
      </c>
      <c r="M85" s="4" t="s">
        <v>194</v>
      </c>
      <c r="N85" s="4" t="s">
        <v>195</v>
      </c>
      <c r="O85" s="4" t="s">
        <v>32</v>
      </c>
      <c r="P85" s="4" t="s">
        <v>32</v>
      </c>
      <c r="Q85" s="4"/>
      <c r="R85" s="4" t="s">
        <v>82</v>
      </c>
      <c r="S85" s="4" t="s">
        <v>32</v>
      </c>
      <c r="T85" s="4" t="s">
        <v>32</v>
      </c>
      <c r="U85" s="4" t="s">
        <v>32</v>
      </c>
      <c r="V85" s="5">
        <v>154011</v>
      </c>
      <c r="W85" s="5">
        <v>154011</v>
      </c>
    </row>
    <row r="86" spans="1:23" x14ac:dyDescent="0.2">
      <c r="A86" s="4">
        <v>2023</v>
      </c>
      <c r="B86" s="4" t="s">
        <v>251</v>
      </c>
      <c r="C86" s="5">
        <v>45008</v>
      </c>
      <c r="D86" s="4" t="s">
        <v>24</v>
      </c>
      <c r="E86" s="4" t="s">
        <v>25</v>
      </c>
      <c r="F86" s="6"/>
      <c r="G86" s="4" t="s">
        <v>32</v>
      </c>
      <c r="H86" s="4" t="str">
        <f>VLOOKUP(B86,'[1]MANDATI '!G$1:I$65536,3,FALSE)</f>
        <v>Stipendi 02/2023 COCOCO</v>
      </c>
      <c r="I86" s="4" t="s">
        <v>148</v>
      </c>
      <c r="J86" s="6">
        <v>8750</v>
      </c>
      <c r="K86" s="4" t="s">
        <v>149</v>
      </c>
      <c r="L86" s="4" t="str">
        <f>VLOOKUP(K86,[1]SIOPE!B$1:C$65536,2,FALSE)</f>
        <v>Altre ritenute al personale per conto di terzi</v>
      </c>
      <c r="M86" s="4" t="s">
        <v>192</v>
      </c>
      <c r="N86" s="4" t="s">
        <v>193</v>
      </c>
      <c r="O86" s="4" t="s">
        <v>32</v>
      </c>
      <c r="P86" s="4" t="s">
        <v>32</v>
      </c>
      <c r="Q86" s="4"/>
      <c r="R86" s="4" t="s">
        <v>82</v>
      </c>
      <c r="S86" s="4" t="s">
        <v>32</v>
      </c>
      <c r="T86" s="4" t="s">
        <v>32</v>
      </c>
      <c r="U86" s="4" t="s">
        <v>32</v>
      </c>
      <c r="V86" s="5">
        <v>154011</v>
      </c>
      <c r="W86" s="5">
        <v>154011</v>
      </c>
    </row>
    <row r="87" spans="1:23" x14ac:dyDescent="0.2">
      <c r="A87" s="4">
        <v>2023</v>
      </c>
      <c r="B87" s="4" t="s">
        <v>251</v>
      </c>
      <c r="C87" s="5">
        <v>45008</v>
      </c>
      <c r="D87" s="4" t="s">
        <v>24</v>
      </c>
      <c r="E87" s="4" t="s">
        <v>25</v>
      </c>
      <c r="F87" s="6"/>
      <c r="G87" s="4" t="s">
        <v>32</v>
      </c>
      <c r="H87" s="4" t="str">
        <f>VLOOKUP(B87,'[1]MANDATI '!G$1:I$65536,3,FALSE)</f>
        <v>Stipendi 02/2023 COCOCO</v>
      </c>
      <c r="I87" s="4" t="s">
        <v>148</v>
      </c>
      <c r="J87" s="6">
        <v>777.78</v>
      </c>
      <c r="K87" s="4" t="s">
        <v>149</v>
      </c>
      <c r="L87" s="4" t="str">
        <f>VLOOKUP(K87,[1]SIOPE!B$1:C$65536,2,FALSE)</f>
        <v>Altre ritenute al personale per conto di terzi</v>
      </c>
      <c r="M87" s="4" t="s">
        <v>182</v>
      </c>
      <c r="N87" s="4" t="s">
        <v>183</v>
      </c>
      <c r="O87" s="4" t="s">
        <v>32</v>
      </c>
      <c r="P87" s="4" t="s">
        <v>32</v>
      </c>
      <c r="Q87" s="4"/>
      <c r="R87" s="4" t="s">
        <v>82</v>
      </c>
      <c r="S87" s="4" t="s">
        <v>32</v>
      </c>
      <c r="T87" s="4" t="s">
        <v>32</v>
      </c>
      <c r="U87" s="4" t="s">
        <v>32</v>
      </c>
      <c r="V87" s="5">
        <v>154011</v>
      </c>
      <c r="W87" s="5">
        <v>154011</v>
      </c>
    </row>
    <row r="88" spans="1:23" x14ac:dyDescent="0.2">
      <c r="A88" s="4">
        <v>2023</v>
      </c>
      <c r="B88" s="4" t="s">
        <v>251</v>
      </c>
      <c r="C88" s="5">
        <v>45008</v>
      </c>
      <c r="D88" s="4" t="s">
        <v>24</v>
      </c>
      <c r="E88" s="4" t="s">
        <v>25</v>
      </c>
      <c r="F88" s="6"/>
      <c r="G88" s="4" t="s">
        <v>32</v>
      </c>
      <c r="H88" s="4" t="str">
        <f>VLOOKUP(B88,'[1]MANDATI '!G$1:I$65536,3,FALSE)</f>
        <v>Stipendi 02/2023 COCOCO</v>
      </c>
      <c r="I88" s="4" t="s">
        <v>148</v>
      </c>
      <c r="J88" s="6">
        <v>-5530.46</v>
      </c>
      <c r="K88" s="4" t="s">
        <v>149</v>
      </c>
      <c r="L88" s="4" t="str">
        <f>VLOOKUP(K88,[1]SIOPE!B$1:C$65536,2,FALSE)</f>
        <v>Altre ritenute al personale per conto di terzi</v>
      </c>
      <c r="M88" s="4" t="s">
        <v>252</v>
      </c>
      <c r="N88" s="4" t="s">
        <v>253</v>
      </c>
      <c r="O88" s="4" t="s">
        <v>32</v>
      </c>
      <c r="P88" s="4" t="s">
        <v>32</v>
      </c>
      <c r="Q88" s="4"/>
      <c r="R88" s="4" t="s">
        <v>82</v>
      </c>
      <c r="S88" s="4" t="s">
        <v>32</v>
      </c>
      <c r="T88" s="4" t="s">
        <v>32</v>
      </c>
      <c r="U88" s="4" t="s">
        <v>32</v>
      </c>
      <c r="V88" s="5">
        <v>154011</v>
      </c>
      <c r="W88" s="5">
        <v>154011</v>
      </c>
    </row>
    <row r="89" spans="1:23" x14ac:dyDescent="0.2">
      <c r="A89" s="4">
        <v>2023</v>
      </c>
      <c r="B89" s="4" t="s">
        <v>254</v>
      </c>
      <c r="C89" s="5">
        <v>45012</v>
      </c>
      <c r="D89" s="4" t="s">
        <v>24</v>
      </c>
      <c r="E89" s="4" t="s">
        <v>25</v>
      </c>
      <c r="F89" s="6"/>
      <c r="G89" s="4" t="s">
        <v>32</v>
      </c>
      <c r="H89" s="4" t="str">
        <f>VLOOKUP(B89,'[1]MANDATI '!G$1:I$65536,3,FALSE)</f>
        <v>Versamento quote 02/2023</v>
      </c>
      <c r="I89" s="4" t="s">
        <v>153</v>
      </c>
      <c r="J89" s="6">
        <v>860.93</v>
      </c>
      <c r="K89" s="4" t="s">
        <v>149</v>
      </c>
      <c r="L89" s="4" t="str">
        <f>VLOOKUP(K89,[1]SIOPE!B$1:C$65536,2,FALSE)</f>
        <v>Altre ritenute al personale per conto di terzi</v>
      </c>
      <c r="M89" s="4" t="s">
        <v>210</v>
      </c>
      <c r="N89" s="4" t="s">
        <v>211</v>
      </c>
      <c r="O89" s="4" t="s">
        <v>32</v>
      </c>
      <c r="P89" s="4" t="s">
        <v>32</v>
      </c>
      <c r="Q89" s="4"/>
      <c r="R89" s="4" t="s">
        <v>82</v>
      </c>
      <c r="S89" s="4" t="s">
        <v>32</v>
      </c>
      <c r="T89" s="4" t="s">
        <v>32</v>
      </c>
      <c r="U89" s="4" t="s">
        <v>32</v>
      </c>
      <c r="V89" s="5">
        <v>154011</v>
      </c>
      <c r="W89" s="5">
        <v>154011</v>
      </c>
    </row>
    <row r="90" spans="1:23" x14ac:dyDescent="0.2">
      <c r="A90" s="4">
        <v>2023</v>
      </c>
      <c r="B90" s="4" t="s">
        <v>254</v>
      </c>
      <c r="C90" s="5">
        <v>45012</v>
      </c>
      <c r="D90" s="4" t="s">
        <v>24</v>
      </c>
      <c r="E90" s="4" t="s">
        <v>25</v>
      </c>
      <c r="F90" s="6"/>
      <c r="G90" s="4" t="s">
        <v>32</v>
      </c>
      <c r="H90" s="4" t="str">
        <f>VLOOKUP(B90,'[1]MANDATI '!G$1:I$65536,3,FALSE)</f>
        <v>Versamento quote 02/2023</v>
      </c>
      <c r="I90" s="4" t="s">
        <v>153</v>
      </c>
      <c r="J90" s="6">
        <v>-480.8</v>
      </c>
      <c r="K90" s="4" t="s">
        <v>149</v>
      </c>
      <c r="L90" s="4" t="str">
        <f>VLOOKUP(K90,[1]SIOPE!B$1:C$65536,2,FALSE)</f>
        <v>Altre ritenute al personale per conto di terzi</v>
      </c>
      <c r="M90" s="4" t="s">
        <v>210</v>
      </c>
      <c r="N90" s="4" t="s">
        <v>211</v>
      </c>
      <c r="O90" s="4" t="s">
        <v>32</v>
      </c>
      <c r="P90" s="4" t="s">
        <v>32</v>
      </c>
      <c r="Q90" s="4"/>
      <c r="R90" s="4" t="s">
        <v>82</v>
      </c>
      <c r="S90" s="4" t="s">
        <v>32</v>
      </c>
      <c r="T90" s="4" t="s">
        <v>32</v>
      </c>
      <c r="U90" s="4" t="s">
        <v>32</v>
      </c>
      <c r="V90" s="5">
        <v>154011</v>
      </c>
      <c r="W90" s="5">
        <v>154011</v>
      </c>
    </row>
    <row r="91" spans="1:23" x14ac:dyDescent="0.2">
      <c r="A91" s="4">
        <v>2023</v>
      </c>
      <c r="B91" s="4" t="s">
        <v>255</v>
      </c>
      <c r="C91" s="5">
        <v>45012</v>
      </c>
      <c r="D91" s="4" t="s">
        <v>24</v>
      </c>
      <c r="E91" s="4" t="s">
        <v>25</v>
      </c>
      <c r="F91" s="6"/>
      <c r="G91" s="4" t="s">
        <v>32</v>
      </c>
      <c r="H91" s="4" t="str">
        <f>VLOOKUP(B91,'[1]MANDATI '!G$1:I$65536,3,FALSE)</f>
        <v>Versamento quote 02/2023</v>
      </c>
      <c r="I91" s="4" t="s">
        <v>153</v>
      </c>
      <c r="J91" s="6">
        <v>84.85</v>
      </c>
      <c r="K91" s="4" t="s">
        <v>149</v>
      </c>
      <c r="L91" s="4" t="str">
        <f>VLOOKUP(K91,[1]SIOPE!B$1:C$65536,2,FALSE)</f>
        <v>Altre ritenute al personale per conto di terzi</v>
      </c>
      <c r="M91" s="4" t="s">
        <v>207</v>
      </c>
      <c r="N91" s="4" t="s">
        <v>208</v>
      </c>
      <c r="O91" s="4" t="s">
        <v>32</v>
      </c>
      <c r="P91" s="4" t="s">
        <v>32</v>
      </c>
      <c r="Q91" s="4"/>
      <c r="R91" s="4" t="s">
        <v>82</v>
      </c>
      <c r="S91" s="4" t="s">
        <v>32</v>
      </c>
      <c r="T91" s="4" t="s">
        <v>32</v>
      </c>
      <c r="U91" s="4" t="s">
        <v>32</v>
      </c>
      <c r="V91" s="5">
        <v>154011</v>
      </c>
      <c r="W91" s="5">
        <v>154011</v>
      </c>
    </row>
    <row r="92" spans="1:23" x14ac:dyDescent="0.2">
      <c r="A92" s="4">
        <v>2023</v>
      </c>
      <c r="B92" s="4" t="s">
        <v>256</v>
      </c>
      <c r="C92" s="5">
        <v>45012</v>
      </c>
      <c r="D92" s="4" t="s">
        <v>24</v>
      </c>
      <c r="E92" s="4" t="s">
        <v>25</v>
      </c>
      <c r="F92" s="6"/>
      <c r="G92" s="4" t="s">
        <v>32</v>
      </c>
      <c r="H92" s="4" t="str">
        <f>VLOOKUP(B92,'[1]MANDATI '!G$1:I$65536,3,FALSE)</f>
        <v>Versamento quote 02/2023</v>
      </c>
      <c r="I92" s="4" t="s">
        <v>153</v>
      </c>
      <c r="J92" s="6">
        <v>22.92</v>
      </c>
      <c r="K92" s="4" t="s">
        <v>149</v>
      </c>
      <c r="L92" s="4" t="str">
        <f>VLOOKUP(K92,[1]SIOPE!B$1:C$65536,2,FALSE)</f>
        <v>Altre ritenute al personale per conto di terzi</v>
      </c>
      <c r="M92" s="4" t="s">
        <v>201</v>
      </c>
      <c r="N92" s="4" t="s">
        <v>202</v>
      </c>
      <c r="O92" s="4" t="s">
        <v>32</v>
      </c>
      <c r="P92" s="4" t="s">
        <v>32</v>
      </c>
      <c r="Q92" s="4"/>
      <c r="R92" s="4" t="s">
        <v>82</v>
      </c>
      <c r="S92" s="4" t="s">
        <v>32</v>
      </c>
      <c r="T92" s="4" t="s">
        <v>32</v>
      </c>
      <c r="U92" s="4" t="s">
        <v>32</v>
      </c>
      <c r="V92" s="5">
        <v>154011</v>
      </c>
      <c r="W92" s="5">
        <v>154011</v>
      </c>
    </row>
    <row r="93" spans="1:23" x14ac:dyDescent="0.2">
      <c r="A93" s="4">
        <v>2023</v>
      </c>
      <c r="B93" s="4" t="s">
        <v>257</v>
      </c>
      <c r="C93" s="5">
        <v>45012</v>
      </c>
      <c r="D93" s="4" t="s">
        <v>24</v>
      </c>
      <c r="E93" s="4" t="s">
        <v>25</v>
      </c>
      <c r="F93" s="6" t="s">
        <v>258</v>
      </c>
      <c r="G93" s="5">
        <v>44972.744166666671</v>
      </c>
      <c r="H93" s="4" t="str">
        <f>VLOOKUP(B93,'[1]MANDATI '!G$1:I$65536,3,FALSE)</f>
        <v>FATT N. 306/2023/00 DEL 15/02/23</v>
      </c>
      <c r="I93" s="4" t="s">
        <v>27</v>
      </c>
      <c r="J93" s="6">
        <v>3050</v>
      </c>
      <c r="K93" s="4" t="s">
        <v>233</v>
      </c>
      <c r="L93" s="4" t="str">
        <f>VLOOKUP(K93,[1]SIOPE!B$1:C$65536,2,FALSE)</f>
        <v>Immobilizzazioni immateriali</v>
      </c>
      <c r="M93" s="4" t="s">
        <v>259</v>
      </c>
      <c r="N93" s="4" t="s">
        <v>260</v>
      </c>
      <c r="O93" s="4" t="s">
        <v>261</v>
      </c>
      <c r="P93" s="4" t="s">
        <v>32</v>
      </c>
      <c r="Q93" s="4"/>
      <c r="R93" s="4" t="s">
        <v>262</v>
      </c>
      <c r="S93" s="4" t="s">
        <v>34</v>
      </c>
      <c r="T93" s="4" t="s">
        <v>263</v>
      </c>
      <c r="U93" s="5">
        <v>44972</v>
      </c>
      <c r="V93" s="5">
        <v>45032.744166666671</v>
      </c>
      <c r="W93" s="5">
        <v>45032.744166666671</v>
      </c>
    </row>
    <row r="94" spans="1:23" ht="45" x14ac:dyDescent="0.2">
      <c r="A94" s="4">
        <v>2023</v>
      </c>
      <c r="B94" s="4" t="s">
        <v>264</v>
      </c>
      <c r="C94" s="5">
        <v>45012</v>
      </c>
      <c r="D94" s="4" t="s">
        <v>24</v>
      </c>
      <c r="E94" s="4" t="s">
        <v>25</v>
      </c>
      <c r="F94" s="6" t="s">
        <v>265</v>
      </c>
      <c r="G94" s="5">
        <v>44973.132025462968</v>
      </c>
      <c r="H94" s="4" t="str">
        <f>VLOOKUP(B94,'[1]MANDATI '!G$1:I$65536,3,FALSE)</f>
        <v xml:space="preserve">FATT N. N44809 DECURTATA DELLA NOTA CREDITO N. N94032 CHE STORNAVA PARZ. FATT N. N42835_22 GIA' PAGATA. </v>
      </c>
      <c r="I94" s="4" t="s">
        <v>27</v>
      </c>
      <c r="J94" s="6">
        <v>2711.57</v>
      </c>
      <c r="K94" s="4" t="s">
        <v>266</v>
      </c>
      <c r="L94" s="4" t="str">
        <f>VLOOKUP(K94,[1]SIOPE!B$1:C$65536,2,FALSE)</f>
        <v>congressi</v>
      </c>
      <c r="M94" s="4" t="s">
        <v>267</v>
      </c>
      <c r="N94" s="4" t="s">
        <v>268</v>
      </c>
      <c r="O94" s="4" t="s">
        <v>269</v>
      </c>
      <c r="P94" s="4" t="s">
        <v>32</v>
      </c>
      <c r="Q94" s="4"/>
      <c r="R94" s="4" t="s">
        <v>270</v>
      </c>
      <c r="S94" s="4" t="s">
        <v>34</v>
      </c>
      <c r="T94" s="4" t="s">
        <v>271</v>
      </c>
      <c r="U94" s="5">
        <v>44970</v>
      </c>
      <c r="V94" s="5">
        <v>45033.132025462968</v>
      </c>
      <c r="W94" s="5">
        <v>45033.132025462968</v>
      </c>
    </row>
    <row r="95" spans="1:23" ht="45" x14ac:dyDescent="0.2">
      <c r="A95" s="4">
        <v>2023</v>
      </c>
      <c r="B95" s="4" t="s">
        <v>264</v>
      </c>
      <c r="C95" s="5">
        <v>45012</v>
      </c>
      <c r="D95" s="4" t="s">
        <v>24</v>
      </c>
      <c r="E95" s="4" t="s">
        <v>25</v>
      </c>
      <c r="F95" s="6" t="s">
        <v>272</v>
      </c>
      <c r="G95" s="5">
        <v>44972.037395833337</v>
      </c>
      <c r="H95" s="4" t="str">
        <f>VLOOKUP(B95,'[1]MANDATI '!G$1:I$65536,3,FALSE)</f>
        <v xml:space="preserve">FATT N. N44809 DECURTATA DELLA NOTA CREDITO N. N94032 CHE STORNAVA PARZ. FATT N. N42835_22 GIA' PAGATA. </v>
      </c>
      <c r="I95" s="4" t="s">
        <v>27</v>
      </c>
      <c r="J95" s="6">
        <v>-99.76</v>
      </c>
      <c r="K95" s="4" t="s">
        <v>266</v>
      </c>
      <c r="L95" s="4" t="str">
        <f>VLOOKUP(K95,[1]SIOPE!B$1:C$65536,2,FALSE)</f>
        <v>congressi</v>
      </c>
      <c r="M95" s="4" t="s">
        <v>267</v>
      </c>
      <c r="N95" s="4" t="s">
        <v>268</v>
      </c>
      <c r="O95" s="4" t="s">
        <v>269</v>
      </c>
      <c r="P95" s="4" t="s">
        <v>32</v>
      </c>
      <c r="Q95" s="4"/>
      <c r="R95" s="4" t="s">
        <v>273</v>
      </c>
      <c r="S95" s="4" t="s">
        <v>274</v>
      </c>
      <c r="T95" s="4" t="s">
        <v>275</v>
      </c>
      <c r="U95" s="5">
        <v>44957</v>
      </c>
      <c r="V95" s="5">
        <v>45032.037395833337</v>
      </c>
      <c r="W95" s="5">
        <v>45032.037395833337</v>
      </c>
    </row>
    <row r="96" spans="1:23" ht="22.5" x14ac:dyDescent="0.2">
      <c r="A96" s="4">
        <v>2023</v>
      </c>
      <c r="B96" s="4" t="s">
        <v>276</v>
      </c>
      <c r="C96" s="5">
        <v>45015</v>
      </c>
      <c r="D96" s="4" t="s">
        <v>24</v>
      </c>
      <c r="E96" s="4" t="s">
        <v>25</v>
      </c>
      <c r="F96" s="6"/>
      <c r="G96" s="4" t="s">
        <v>32</v>
      </c>
      <c r="H96" s="4" t="str">
        <f>VLOOKUP(B96,'[1]MANDATI '!G$1:I$65536,3,FALSE)</f>
        <v>Pagamento autodenuncia 01/2023</v>
      </c>
      <c r="I96" s="4" t="s">
        <v>240</v>
      </c>
      <c r="J96" s="6">
        <v>13.4</v>
      </c>
      <c r="K96" s="4" t="s">
        <v>125</v>
      </c>
      <c r="L96" s="4" t="str">
        <f>VLOOKUP(K96,[1]SIOPE!B$1:C$65536,2,FALSE)</f>
        <v>Ritenute previdenziali e assistenziali al personale a tempo indeterminato</v>
      </c>
      <c r="M96" s="4" t="s">
        <v>277</v>
      </c>
      <c r="N96" s="4" t="s">
        <v>278</v>
      </c>
      <c r="O96" s="4" t="s">
        <v>32</v>
      </c>
      <c r="P96" s="4" t="s">
        <v>32</v>
      </c>
      <c r="Q96" s="4"/>
      <c r="R96" s="4" t="s">
        <v>82</v>
      </c>
      <c r="S96" s="4" t="s">
        <v>32</v>
      </c>
      <c r="T96" s="4" t="s">
        <v>32</v>
      </c>
      <c r="U96" s="4" t="s">
        <v>32</v>
      </c>
      <c r="V96" s="5">
        <v>44957</v>
      </c>
      <c r="W96" s="4" t="s">
        <v>32</v>
      </c>
    </row>
    <row r="97" spans="1:23" ht="22.5" x14ac:dyDescent="0.2">
      <c r="A97" s="4">
        <v>2023</v>
      </c>
      <c r="B97" s="4" t="s">
        <v>279</v>
      </c>
      <c r="C97" s="5">
        <v>45015</v>
      </c>
      <c r="D97" s="4" t="s">
        <v>24</v>
      </c>
      <c r="E97" s="4" t="s">
        <v>25</v>
      </c>
      <c r="F97" s="6"/>
      <c r="G97" s="4" t="s">
        <v>32</v>
      </c>
      <c r="H97" s="4" t="str">
        <f>VLOOKUP(B97,'[1]MANDATI '!G$1:I$65536,3,FALSE)</f>
        <v>Pagamento autodenuncia 02/2023</v>
      </c>
      <c r="I97" s="4" t="s">
        <v>240</v>
      </c>
      <c r="J97" s="6">
        <v>13.4</v>
      </c>
      <c r="K97" s="4" t="s">
        <v>125</v>
      </c>
      <c r="L97" s="4" t="str">
        <f>VLOOKUP(K97,[1]SIOPE!B$1:C$65536,2,FALSE)</f>
        <v>Ritenute previdenziali e assistenziali al personale a tempo indeterminato</v>
      </c>
      <c r="M97" s="4" t="s">
        <v>277</v>
      </c>
      <c r="N97" s="4" t="s">
        <v>278</v>
      </c>
      <c r="O97" s="4" t="s">
        <v>32</v>
      </c>
      <c r="P97" s="4" t="s">
        <v>32</v>
      </c>
      <c r="Q97" s="4"/>
      <c r="R97" s="4" t="s">
        <v>82</v>
      </c>
      <c r="S97" s="4" t="s">
        <v>32</v>
      </c>
      <c r="T97" s="4" t="s">
        <v>32</v>
      </c>
      <c r="U97" s="4" t="s">
        <v>32</v>
      </c>
      <c r="V97" s="5">
        <v>44985</v>
      </c>
      <c r="W97" s="4" t="s">
        <v>32</v>
      </c>
    </row>
    <row r="98" spans="1:23" ht="22.5" x14ac:dyDescent="0.2">
      <c r="A98" s="4">
        <v>2023</v>
      </c>
      <c r="B98" s="4" t="s">
        <v>280</v>
      </c>
      <c r="C98" s="5">
        <v>45015</v>
      </c>
      <c r="D98" s="4" t="s">
        <v>24</v>
      </c>
      <c r="E98" s="4" t="s">
        <v>25</v>
      </c>
      <c r="F98" s="6"/>
      <c r="G98" s="5">
        <v>44923.001157407409</v>
      </c>
      <c r="H98" s="4" t="str">
        <f>VLOOKUP(B98,'[1]MANDATI '!G$1:I$65536,3,FALSE)</f>
        <v>FATT N. 01F020227110001468 DEL 23/12/22</v>
      </c>
      <c r="I98" s="4" t="s">
        <v>27</v>
      </c>
      <c r="J98" s="6">
        <v>16998.3</v>
      </c>
      <c r="K98" s="4" t="s">
        <v>28</v>
      </c>
      <c r="L98" s="4" t="str">
        <f>VLOOKUP(K98,[1]SIOPE!B$1:C$65536,2,FALSE)</f>
        <v>Altri oneri  della gestione corrente</v>
      </c>
      <c r="M98" s="4" t="s">
        <v>281</v>
      </c>
      <c r="N98" s="4" t="s">
        <v>282</v>
      </c>
      <c r="O98" s="4" t="s">
        <v>283</v>
      </c>
      <c r="P98" s="4" t="s">
        <v>32</v>
      </c>
      <c r="Q98" s="4"/>
      <c r="R98" s="4" t="s">
        <v>284</v>
      </c>
      <c r="S98" s="4" t="s">
        <v>34</v>
      </c>
      <c r="T98" s="4" t="s">
        <v>285</v>
      </c>
      <c r="U98" s="5">
        <v>44918</v>
      </c>
      <c r="V98" s="5">
        <v>44983.001157407409</v>
      </c>
      <c r="W98" s="5">
        <v>44983.001157407409</v>
      </c>
    </row>
    <row r="99" spans="1:23" x14ac:dyDescent="0.2">
      <c r="A99" s="4">
        <v>2023</v>
      </c>
      <c r="B99" s="4" t="s">
        <v>286</v>
      </c>
      <c r="C99" s="5">
        <v>45015</v>
      </c>
      <c r="D99" s="4" t="s">
        <v>24</v>
      </c>
      <c r="E99" s="4" t="s">
        <v>25</v>
      </c>
      <c r="F99" s="6" t="s">
        <v>287</v>
      </c>
      <c r="G99" s="5">
        <v>44950.160231481481</v>
      </c>
      <c r="H99" s="4" t="str">
        <f>VLOOKUP(B99,'[1]MANDATI '!G$1:I$65536,3,FALSE)</f>
        <v>Utenze varie</v>
      </c>
      <c r="I99" s="4" t="s">
        <v>27</v>
      </c>
      <c r="J99" s="6">
        <v>478.78</v>
      </c>
      <c r="K99" s="4" t="s">
        <v>59</v>
      </c>
      <c r="L99" s="4" t="str">
        <f>VLOOKUP(K99,[1]SIOPE!B$1:C$65536,2,FALSE)</f>
        <v xml:space="preserve">Utenze e canoni per energia elettrica </v>
      </c>
      <c r="M99" s="4" t="s">
        <v>288</v>
      </c>
      <c r="N99" s="4" t="s">
        <v>289</v>
      </c>
      <c r="O99" s="4" t="s">
        <v>32</v>
      </c>
      <c r="P99" s="4" t="s">
        <v>62</v>
      </c>
      <c r="Q99" s="4"/>
      <c r="R99" s="4" t="s">
        <v>290</v>
      </c>
      <c r="S99" s="4" t="s">
        <v>34</v>
      </c>
      <c r="T99" s="4" t="s">
        <v>291</v>
      </c>
      <c r="U99" s="5">
        <v>44945</v>
      </c>
      <c r="V99" s="5">
        <v>45010.160231481481</v>
      </c>
      <c r="W99" s="5">
        <v>45010.160231481481</v>
      </c>
    </row>
    <row r="100" spans="1:23" x14ac:dyDescent="0.2">
      <c r="A100" s="4">
        <v>2023</v>
      </c>
      <c r="B100" s="4" t="s">
        <v>292</v>
      </c>
      <c r="C100" s="5">
        <v>45015</v>
      </c>
      <c r="D100" s="4" t="s">
        <v>24</v>
      </c>
      <c r="E100" s="4" t="s">
        <v>25</v>
      </c>
      <c r="F100" s="6" t="s">
        <v>293</v>
      </c>
      <c r="G100" s="5">
        <v>44951</v>
      </c>
      <c r="H100" s="4" t="str">
        <f>VLOOKUP(B100,'[1]MANDATI '!G$1:I$65536,3,FALSE)</f>
        <v>Utenze varie</v>
      </c>
      <c r="I100" s="4" t="s">
        <v>27</v>
      </c>
      <c r="J100" s="6">
        <v>331.54</v>
      </c>
      <c r="K100" s="4" t="s">
        <v>59</v>
      </c>
      <c r="L100" s="4" t="str">
        <f>VLOOKUP(K100,[1]SIOPE!B$1:C$65536,2,FALSE)</f>
        <v xml:space="preserve">Utenze e canoni per energia elettrica </v>
      </c>
      <c r="M100" s="4" t="s">
        <v>294</v>
      </c>
      <c r="N100" s="4" t="s">
        <v>295</v>
      </c>
      <c r="O100" s="4" t="s">
        <v>32</v>
      </c>
      <c r="P100" s="4" t="s">
        <v>62</v>
      </c>
      <c r="Q100" s="4"/>
      <c r="R100" s="4" t="s">
        <v>296</v>
      </c>
      <c r="S100" s="4" t="s">
        <v>34</v>
      </c>
      <c r="T100" s="4" t="s">
        <v>297</v>
      </c>
      <c r="U100" s="5">
        <v>44937</v>
      </c>
      <c r="V100" s="5">
        <v>45011</v>
      </c>
      <c r="W100" s="5">
        <v>45011</v>
      </c>
    </row>
    <row r="101" spans="1:23" x14ac:dyDescent="0.2">
      <c r="A101" s="4">
        <v>2023</v>
      </c>
      <c r="B101" s="4" t="s">
        <v>298</v>
      </c>
      <c r="C101" s="5">
        <v>45016</v>
      </c>
      <c r="D101" s="4" t="s">
        <v>24</v>
      </c>
      <c r="E101" s="4" t="s">
        <v>25</v>
      </c>
      <c r="F101" s="6" t="s">
        <v>299</v>
      </c>
      <c r="G101" s="5">
        <v>44979.534722222219</v>
      </c>
      <c r="H101" s="4" t="str">
        <f>VLOOKUP(B101,'[1]MANDATI '!G$1:I$65536,3,FALSE)</f>
        <v>FATT N. 509/1 DEL 21/02/23</v>
      </c>
      <c r="I101" s="4" t="s">
        <v>27</v>
      </c>
      <c r="J101" s="6">
        <v>24595.200000000001</v>
      </c>
      <c r="K101" s="4" t="s">
        <v>93</v>
      </c>
      <c r="L101" s="4" t="str">
        <f>VLOOKUP(K101,[1]SIOPE!B$1:C$65536,2,FALSE)</f>
        <v xml:space="preserve">Assistenza informatica e manutenzione software  </v>
      </c>
      <c r="M101" s="4" t="s">
        <v>300</v>
      </c>
      <c r="N101" s="4" t="s">
        <v>301</v>
      </c>
      <c r="O101" s="4" t="s">
        <v>302</v>
      </c>
      <c r="P101" s="4" t="s">
        <v>32</v>
      </c>
      <c r="Q101" s="4"/>
      <c r="R101" s="4" t="s">
        <v>303</v>
      </c>
      <c r="S101" s="4" t="s">
        <v>34</v>
      </c>
      <c r="T101" s="4" t="s">
        <v>304</v>
      </c>
      <c r="U101" s="5">
        <v>44978</v>
      </c>
      <c r="V101" s="5">
        <v>45039.534722222219</v>
      </c>
      <c r="W101" s="5">
        <v>45039.534722222219</v>
      </c>
    </row>
    <row r="102" spans="1:23" x14ac:dyDescent="0.2">
      <c r="A102" s="4">
        <v>2023</v>
      </c>
      <c r="B102" s="4" t="s">
        <v>305</v>
      </c>
      <c r="C102" s="5">
        <v>45016</v>
      </c>
      <c r="D102" s="4" t="s">
        <v>24</v>
      </c>
      <c r="E102" s="4" t="s">
        <v>25</v>
      </c>
      <c r="F102" s="6" t="s">
        <v>306</v>
      </c>
      <c r="G102" s="5">
        <v>44978.457037037035</v>
      </c>
      <c r="H102" s="4" t="str">
        <f>VLOOKUP(B102,'[1]MANDATI '!G$1:I$65536,3,FALSE)</f>
        <v>FATT N. 12, 13 DEL 21/02/23</v>
      </c>
      <c r="I102" s="4" t="s">
        <v>27</v>
      </c>
      <c r="J102" s="6">
        <v>15616</v>
      </c>
      <c r="K102" s="4" t="s">
        <v>307</v>
      </c>
      <c r="L102" s="4" t="str">
        <f>VLOOKUP(K102,[1]SIOPE!B$1:C$65536,2,FALSE)</f>
        <v>Altre spese per servizi non sanitari</v>
      </c>
      <c r="M102" s="4" t="s">
        <v>308</v>
      </c>
      <c r="N102" s="4" t="s">
        <v>309</v>
      </c>
      <c r="O102" s="4" t="s">
        <v>310</v>
      </c>
      <c r="P102" s="4" t="s">
        <v>32</v>
      </c>
      <c r="Q102" s="4"/>
      <c r="R102" s="4" t="s">
        <v>311</v>
      </c>
      <c r="S102" s="4" t="s">
        <v>34</v>
      </c>
      <c r="T102" s="4" t="s">
        <v>312</v>
      </c>
      <c r="U102" s="5">
        <v>44978</v>
      </c>
      <c r="V102" s="5">
        <v>45038.457037037035</v>
      </c>
      <c r="W102" s="5">
        <v>45038.457037037035</v>
      </c>
    </row>
    <row r="103" spans="1:23" x14ac:dyDescent="0.2">
      <c r="A103" s="4">
        <v>2023</v>
      </c>
      <c r="B103" s="4" t="s">
        <v>305</v>
      </c>
      <c r="C103" s="5">
        <v>45016</v>
      </c>
      <c r="D103" s="4" t="s">
        <v>24</v>
      </c>
      <c r="E103" s="4" t="s">
        <v>25</v>
      </c>
      <c r="F103" s="6" t="s">
        <v>313</v>
      </c>
      <c r="G103" s="5">
        <v>44978.448692129634</v>
      </c>
      <c r="H103" s="4" t="str">
        <f>VLOOKUP(B103,'[1]MANDATI '!G$1:I$65536,3,FALSE)</f>
        <v>FATT N. 12, 13 DEL 21/02/23</v>
      </c>
      <c r="I103" s="4" t="s">
        <v>27</v>
      </c>
      <c r="J103" s="6">
        <v>7808</v>
      </c>
      <c r="K103" s="4" t="s">
        <v>307</v>
      </c>
      <c r="L103" s="4" t="str">
        <f>VLOOKUP(K103,[1]SIOPE!B$1:C$65536,2,FALSE)</f>
        <v>Altre spese per servizi non sanitari</v>
      </c>
      <c r="M103" s="4" t="s">
        <v>308</v>
      </c>
      <c r="N103" s="4" t="s">
        <v>309</v>
      </c>
      <c r="O103" s="4" t="s">
        <v>314</v>
      </c>
      <c r="P103" s="4" t="s">
        <v>32</v>
      </c>
      <c r="Q103" s="4"/>
      <c r="R103" s="4" t="s">
        <v>315</v>
      </c>
      <c r="S103" s="4" t="s">
        <v>34</v>
      </c>
      <c r="T103" s="4" t="s">
        <v>316</v>
      </c>
      <c r="U103" s="5">
        <v>44978</v>
      </c>
      <c r="V103" s="5">
        <v>45038.448692129634</v>
      </c>
      <c r="W103" s="5">
        <v>45038.448692129634</v>
      </c>
    </row>
    <row r="104" spans="1:23" x14ac:dyDescent="0.2">
      <c r="A104" s="4">
        <v>2023</v>
      </c>
      <c r="B104" s="4" t="s">
        <v>317</v>
      </c>
      <c r="C104" s="5">
        <v>45016</v>
      </c>
      <c r="D104" s="4" t="s">
        <v>24</v>
      </c>
      <c r="E104" s="4" t="s">
        <v>25</v>
      </c>
      <c r="F104" s="6" t="s">
        <v>318</v>
      </c>
      <c r="G104" s="5">
        <v>44978.561215277776</v>
      </c>
      <c r="H104" s="4" t="str">
        <f>VLOOKUP(B104,'[1]MANDATI '!G$1:I$65536,3,FALSE)</f>
        <v>FATT N. 0002110195 DEL 20/02/23</v>
      </c>
      <c r="I104" s="4" t="s">
        <v>27</v>
      </c>
      <c r="J104" s="6">
        <v>879.62</v>
      </c>
      <c r="K104" s="4" t="s">
        <v>93</v>
      </c>
      <c r="L104" s="4" t="str">
        <f>VLOOKUP(K104,[1]SIOPE!B$1:C$65536,2,FALSE)</f>
        <v xml:space="preserve">Assistenza informatica e manutenzione software  </v>
      </c>
      <c r="M104" s="4" t="s">
        <v>319</v>
      </c>
      <c r="N104" s="4" t="s">
        <v>320</v>
      </c>
      <c r="O104" s="4" t="s">
        <v>321</v>
      </c>
      <c r="P104" s="4" t="s">
        <v>32</v>
      </c>
      <c r="Q104" s="4"/>
      <c r="R104" s="4" t="s">
        <v>322</v>
      </c>
      <c r="S104" s="4" t="s">
        <v>34</v>
      </c>
      <c r="T104" s="4" t="s">
        <v>323</v>
      </c>
      <c r="U104" s="5">
        <v>44977</v>
      </c>
      <c r="V104" s="5">
        <v>45038.561215277776</v>
      </c>
      <c r="W104" s="5">
        <v>45038.561215277776</v>
      </c>
    </row>
    <row r="105" spans="1:23" x14ac:dyDescent="0.2">
      <c r="A105" s="4">
        <v>2023</v>
      </c>
      <c r="B105" s="4" t="s">
        <v>317</v>
      </c>
      <c r="C105" s="5">
        <v>45016</v>
      </c>
      <c r="D105" s="4" t="s">
        <v>24</v>
      </c>
      <c r="E105" s="4" t="s">
        <v>25</v>
      </c>
      <c r="F105" s="6" t="s">
        <v>318</v>
      </c>
      <c r="G105" s="5">
        <v>44978.561215277776</v>
      </c>
      <c r="H105" s="4" t="str">
        <f>VLOOKUP(B105,'[1]MANDATI '!G$1:I$65536,3,FALSE)</f>
        <v>FATT N. 0002110195 DEL 20/02/23</v>
      </c>
      <c r="I105" s="4" t="s">
        <v>27</v>
      </c>
      <c r="J105" s="6">
        <v>439.81</v>
      </c>
      <c r="K105" s="4" t="s">
        <v>93</v>
      </c>
      <c r="L105" s="4" t="str">
        <f>VLOOKUP(K105,[1]SIOPE!B$1:C$65536,2,FALSE)</f>
        <v xml:space="preserve">Assistenza informatica e manutenzione software  </v>
      </c>
      <c r="M105" s="4" t="s">
        <v>319</v>
      </c>
      <c r="N105" s="4" t="s">
        <v>320</v>
      </c>
      <c r="O105" s="4" t="s">
        <v>324</v>
      </c>
      <c r="P105" s="4" t="s">
        <v>32</v>
      </c>
      <c r="Q105" s="4"/>
      <c r="R105" s="4" t="s">
        <v>322</v>
      </c>
      <c r="S105" s="4" t="s">
        <v>34</v>
      </c>
      <c r="T105" s="4" t="s">
        <v>323</v>
      </c>
      <c r="U105" s="5">
        <v>44977</v>
      </c>
      <c r="V105" s="5">
        <v>45038.561215277776</v>
      </c>
      <c r="W105" s="5">
        <v>45038.561215277776</v>
      </c>
    </row>
    <row r="106" spans="1:23" ht="22.5" x14ac:dyDescent="0.2">
      <c r="A106" s="4">
        <v>2023</v>
      </c>
      <c r="B106" s="4" t="s">
        <v>325</v>
      </c>
      <c r="C106" s="5">
        <v>45016</v>
      </c>
      <c r="D106" s="4" t="s">
        <v>24</v>
      </c>
      <c r="E106" s="4" t="s">
        <v>25</v>
      </c>
      <c r="F106" s="6" t="s">
        <v>326</v>
      </c>
      <c r="G106" s="5">
        <v>44965.257013888884</v>
      </c>
      <c r="H106" s="4" t="str">
        <f>VLOOKUP(B106,'[1]MANDATI '!G$1:I$65536,3,FALSE)</f>
        <v>Rimborso biglietti gen/feb 2023</v>
      </c>
      <c r="I106" s="4" t="s">
        <v>27</v>
      </c>
      <c r="J106" s="6">
        <v>203.75</v>
      </c>
      <c r="K106" s="4" t="s">
        <v>129</v>
      </c>
      <c r="L106" s="4" t="str">
        <f>VLOOKUP(K106,[1]SIOPE!B$1:C$65536,2,FALSE)</f>
        <v>IndennitÓ e rimborso spese  ed Oneri sociali per gli organi direttivi e Collegio sindacale</v>
      </c>
      <c r="M106" s="4" t="s">
        <v>327</v>
      </c>
      <c r="N106" s="4" t="s">
        <v>328</v>
      </c>
      <c r="O106" s="4" t="s">
        <v>32</v>
      </c>
      <c r="P106" s="4" t="s">
        <v>329</v>
      </c>
      <c r="Q106" s="4"/>
      <c r="R106" s="4" t="s">
        <v>330</v>
      </c>
      <c r="S106" s="4" t="s">
        <v>34</v>
      </c>
      <c r="T106" s="4" t="s">
        <v>331</v>
      </c>
      <c r="U106" s="5">
        <v>44957</v>
      </c>
      <c r="V106" s="5">
        <v>45025.257013888884</v>
      </c>
      <c r="W106" s="5">
        <v>45025.257013888884</v>
      </c>
    </row>
    <row r="107" spans="1:23" x14ac:dyDescent="0.2">
      <c r="A107" s="4">
        <v>2023</v>
      </c>
      <c r="B107" s="4" t="s">
        <v>325</v>
      </c>
      <c r="C107" s="5">
        <v>45016</v>
      </c>
      <c r="D107" s="4" t="s">
        <v>24</v>
      </c>
      <c r="E107" s="4" t="s">
        <v>25</v>
      </c>
      <c r="F107" s="6" t="s">
        <v>332</v>
      </c>
      <c r="G107" s="5">
        <v>44987.817175925928</v>
      </c>
      <c r="H107" s="4" t="str">
        <f>VLOOKUP(B107,'[1]MANDATI '!G$1:I$65536,3,FALSE)</f>
        <v>Rimborso biglietti gen/feb 2023</v>
      </c>
      <c r="I107" s="4" t="s">
        <v>27</v>
      </c>
      <c r="J107" s="6">
        <v>120.05</v>
      </c>
      <c r="K107" s="4" t="s">
        <v>333</v>
      </c>
      <c r="L107" s="4" t="str">
        <f>VLOOKUP(K107,[1]SIOPE!B$1:C$65536,2,FALSE)</f>
        <v xml:space="preserve">Trattamento di missione e rimborsi spese viaggi </v>
      </c>
      <c r="M107" s="4" t="s">
        <v>327</v>
      </c>
      <c r="N107" s="4" t="s">
        <v>328</v>
      </c>
      <c r="O107" s="4" t="s">
        <v>32</v>
      </c>
      <c r="P107" s="4" t="s">
        <v>329</v>
      </c>
      <c r="Q107" s="4"/>
      <c r="R107" s="4" t="s">
        <v>334</v>
      </c>
      <c r="S107" s="4" t="s">
        <v>34</v>
      </c>
      <c r="T107" s="4" t="s">
        <v>335</v>
      </c>
      <c r="U107" s="5">
        <v>44985</v>
      </c>
      <c r="V107" s="5">
        <v>45047.817175925928</v>
      </c>
      <c r="W107" s="5">
        <v>45047.817175925928</v>
      </c>
    </row>
    <row r="108" spans="1:23" ht="22.5" x14ac:dyDescent="0.2">
      <c r="A108" s="4">
        <v>2023</v>
      </c>
      <c r="B108" s="4" t="s">
        <v>325</v>
      </c>
      <c r="C108" s="5">
        <v>45016</v>
      </c>
      <c r="D108" s="4" t="s">
        <v>24</v>
      </c>
      <c r="E108" s="4" t="s">
        <v>25</v>
      </c>
      <c r="F108" s="6" t="s">
        <v>332</v>
      </c>
      <c r="G108" s="5">
        <v>44987.817175925928</v>
      </c>
      <c r="H108" s="4" t="str">
        <f>VLOOKUP(B108,'[1]MANDATI '!G$1:I$65536,3,FALSE)</f>
        <v>Rimborso biglietti gen/feb 2023</v>
      </c>
      <c r="I108" s="4" t="s">
        <v>27</v>
      </c>
      <c r="J108" s="6">
        <v>116.1</v>
      </c>
      <c r="K108" s="4" t="s">
        <v>129</v>
      </c>
      <c r="L108" s="4" t="str">
        <f>VLOOKUP(K108,[1]SIOPE!B$1:C$65536,2,FALSE)</f>
        <v>IndennitÓ e rimborso spese  ed Oneri sociali per gli organi direttivi e Collegio sindacale</v>
      </c>
      <c r="M108" s="4" t="s">
        <v>327</v>
      </c>
      <c r="N108" s="4" t="s">
        <v>328</v>
      </c>
      <c r="O108" s="4" t="s">
        <v>32</v>
      </c>
      <c r="P108" s="4" t="s">
        <v>329</v>
      </c>
      <c r="Q108" s="4"/>
      <c r="R108" s="4" t="s">
        <v>334</v>
      </c>
      <c r="S108" s="4" t="s">
        <v>34</v>
      </c>
      <c r="T108" s="4" t="s">
        <v>335</v>
      </c>
      <c r="U108" s="5">
        <v>44985</v>
      </c>
      <c r="V108" s="5">
        <v>45047.817175925928</v>
      </c>
      <c r="W108" s="5">
        <v>45047.817175925928</v>
      </c>
    </row>
    <row r="109" spans="1:23" x14ac:dyDescent="0.2">
      <c r="A109" s="4">
        <v>2023</v>
      </c>
      <c r="B109" s="4" t="s">
        <v>336</v>
      </c>
      <c r="C109" s="5">
        <v>44992</v>
      </c>
      <c r="D109" s="4" t="s">
        <v>24</v>
      </c>
      <c r="E109" s="4" t="s">
        <v>337</v>
      </c>
      <c r="F109" s="6" t="s">
        <v>338</v>
      </c>
      <c r="G109" s="5">
        <v>44940.977685185186</v>
      </c>
      <c r="H109" s="4" t="str">
        <f>VLOOKUP(B109,'[1]MANDATI '!G$1:I$65536,3,FALSE)</f>
        <v>Utenze varie</v>
      </c>
      <c r="I109" s="4" t="s">
        <v>27</v>
      </c>
      <c r="J109" s="6">
        <v>15.73</v>
      </c>
      <c r="K109" s="4" t="s">
        <v>339</v>
      </c>
      <c r="L109" s="4" t="str">
        <f>VLOOKUP(K109,[1]SIOPE!B$1:C$65536,2,FALSE)</f>
        <v xml:space="preserve">Utenze e canoni per altri servizi </v>
      </c>
      <c r="M109" s="4" t="s">
        <v>340</v>
      </c>
      <c r="N109" s="4" t="s">
        <v>341</v>
      </c>
      <c r="O109" s="4" t="s">
        <v>32</v>
      </c>
      <c r="P109" s="4" t="s">
        <v>62</v>
      </c>
      <c r="Q109" s="4"/>
      <c r="R109" s="4" t="s">
        <v>342</v>
      </c>
      <c r="S109" s="4" t="s">
        <v>34</v>
      </c>
      <c r="T109" s="4" t="s">
        <v>343</v>
      </c>
      <c r="U109" s="5">
        <v>44933</v>
      </c>
      <c r="V109" s="5">
        <v>45000.977685185186</v>
      </c>
      <c r="W109" s="5">
        <v>45000.977685185186</v>
      </c>
    </row>
    <row r="110" spans="1:23" x14ac:dyDescent="0.2">
      <c r="A110" s="4">
        <v>2023</v>
      </c>
      <c r="B110" s="4" t="s">
        <v>336</v>
      </c>
      <c r="C110" s="5">
        <v>44992</v>
      </c>
      <c r="D110" s="4" t="s">
        <v>24</v>
      </c>
      <c r="E110" s="4" t="s">
        <v>337</v>
      </c>
      <c r="F110" s="6" t="s">
        <v>344</v>
      </c>
      <c r="G110" s="5">
        <v>44940.974247685182</v>
      </c>
      <c r="H110" s="4" t="str">
        <f>VLOOKUP(B110,'[1]MANDATI '!G$1:I$65536,3,FALSE)</f>
        <v>Utenze varie</v>
      </c>
      <c r="I110" s="4" t="s">
        <v>27</v>
      </c>
      <c r="J110" s="6">
        <v>63.84</v>
      </c>
      <c r="K110" s="4" t="s">
        <v>339</v>
      </c>
      <c r="L110" s="4" t="str">
        <f>VLOOKUP(K110,[1]SIOPE!B$1:C$65536,2,FALSE)</f>
        <v xml:space="preserve">Utenze e canoni per altri servizi </v>
      </c>
      <c r="M110" s="4" t="s">
        <v>340</v>
      </c>
      <c r="N110" s="4" t="s">
        <v>341</v>
      </c>
      <c r="O110" s="4" t="s">
        <v>32</v>
      </c>
      <c r="P110" s="4" t="s">
        <v>62</v>
      </c>
      <c r="Q110" s="4"/>
      <c r="R110" s="4" t="s">
        <v>345</v>
      </c>
      <c r="S110" s="4" t="s">
        <v>34</v>
      </c>
      <c r="T110" s="4" t="s">
        <v>346</v>
      </c>
      <c r="U110" s="5">
        <v>44933</v>
      </c>
      <c r="V110" s="5">
        <v>45000.974247685182</v>
      </c>
      <c r="W110" s="5">
        <v>45000.974247685182</v>
      </c>
    </row>
    <row r="111" spans="1:23" x14ac:dyDescent="0.2">
      <c r="A111" s="4">
        <v>2023</v>
      </c>
      <c r="B111" s="4" t="s">
        <v>336</v>
      </c>
      <c r="C111" s="5">
        <v>44992</v>
      </c>
      <c r="D111" s="4" t="s">
        <v>24</v>
      </c>
      <c r="E111" s="4" t="s">
        <v>337</v>
      </c>
      <c r="F111" s="6" t="s">
        <v>347</v>
      </c>
      <c r="G111" s="5">
        <v>44940.955300925925</v>
      </c>
      <c r="H111" s="4" t="str">
        <f>VLOOKUP(B111,'[1]MANDATI '!G$1:I$65536,3,FALSE)</f>
        <v>Utenze varie</v>
      </c>
      <c r="I111" s="4" t="s">
        <v>27</v>
      </c>
      <c r="J111" s="6">
        <v>15.9</v>
      </c>
      <c r="K111" s="4" t="s">
        <v>339</v>
      </c>
      <c r="L111" s="4" t="str">
        <f>VLOOKUP(K111,[1]SIOPE!B$1:C$65536,2,FALSE)</f>
        <v xml:space="preserve">Utenze e canoni per altri servizi </v>
      </c>
      <c r="M111" s="4" t="s">
        <v>340</v>
      </c>
      <c r="N111" s="4" t="s">
        <v>341</v>
      </c>
      <c r="O111" s="4" t="s">
        <v>32</v>
      </c>
      <c r="P111" s="4" t="s">
        <v>62</v>
      </c>
      <c r="Q111" s="4"/>
      <c r="R111" s="4" t="s">
        <v>348</v>
      </c>
      <c r="S111" s="4" t="s">
        <v>34</v>
      </c>
      <c r="T111" s="4" t="s">
        <v>349</v>
      </c>
      <c r="U111" s="5">
        <v>44933</v>
      </c>
      <c r="V111" s="5">
        <v>45000.955300925925</v>
      </c>
      <c r="W111" s="5">
        <v>45000.955300925925</v>
      </c>
    </row>
    <row r="112" spans="1:23" x14ac:dyDescent="0.2">
      <c r="A112" s="4">
        <v>2023</v>
      </c>
      <c r="B112" s="4" t="s">
        <v>336</v>
      </c>
      <c r="C112" s="5">
        <v>44992</v>
      </c>
      <c r="D112" s="4" t="s">
        <v>24</v>
      </c>
      <c r="E112" s="4" t="s">
        <v>337</v>
      </c>
      <c r="F112" s="6" t="s">
        <v>350</v>
      </c>
      <c r="G112" s="5">
        <v>44940.030833333338</v>
      </c>
      <c r="H112" s="4" t="str">
        <f>VLOOKUP(B112,'[1]MANDATI '!G$1:I$65536,3,FALSE)</f>
        <v>Utenze varie</v>
      </c>
      <c r="I112" s="4" t="s">
        <v>27</v>
      </c>
      <c r="J112" s="6">
        <v>79.900000000000006</v>
      </c>
      <c r="K112" s="4" t="s">
        <v>339</v>
      </c>
      <c r="L112" s="4" t="str">
        <f>VLOOKUP(K112,[1]SIOPE!B$1:C$65536,2,FALSE)</f>
        <v xml:space="preserve">Utenze e canoni per altri servizi </v>
      </c>
      <c r="M112" s="4" t="s">
        <v>340</v>
      </c>
      <c r="N112" s="4" t="s">
        <v>341</v>
      </c>
      <c r="O112" s="4" t="s">
        <v>32</v>
      </c>
      <c r="P112" s="4" t="s">
        <v>62</v>
      </c>
      <c r="Q112" s="4"/>
      <c r="R112" s="4" t="s">
        <v>351</v>
      </c>
      <c r="S112" s="4" t="s">
        <v>34</v>
      </c>
      <c r="T112" s="4" t="s">
        <v>352</v>
      </c>
      <c r="U112" s="5">
        <v>44933</v>
      </c>
      <c r="V112" s="5">
        <v>45000.030833333338</v>
      </c>
      <c r="W112" s="5">
        <v>45000.030833333338</v>
      </c>
    </row>
    <row r="113" spans="1:23" x14ac:dyDescent="0.2">
      <c r="A113" s="4">
        <v>2023</v>
      </c>
      <c r="B113" s="4" t="s">
        <v>353</v>
      </c>
      <c r="C113" s="5">
        <v>44992</v>
      </c>
      <c r="D113" s="4" t="s">
        <v>24</v>
      </c>
      <c r="E113" s="4" t="s">
        <v>337</v>
      </c>
      <c r="F113" s="6" t="s">
        <v>354</v>
      </c>
      <c r="G113" s="5">
        <v>44960</v>
      </c>
      <c r="H113" s="4" t="str">
        <f>VLOOKUP(B113,'[1]MANDATI '!G$1:I$65536,3,FALSE)</f>
        <v>FATT N. 000190/PA, 000324/PA</v>
      </c>
      <c r="I113" s="4" t="s">
        <v>27</v>
      </c>
      <c r="J113" s="6">
        <v>18406.41</v>
      </c>
      <c r="K113" s="4" t="s">
        <v>48</v>
      </c>
      <c r="L113" s="4" t="str">
        <f>VLOOKUP(K113,[1]SIOPE!B$1:C$65536,2,FALSE)</f>
        <v>Riscaldamento</v>
      </c>
      <c r="M113" s="4" t="s">
        <v>49</v>
      </c>
      <c r="N113" s="4" t="s">
        <v>50</v>
      </c>
      <c r="O113" s="4" t="s">
        <v>51</v>
      </c>
      <c r="P113" s="4" t="s">
        <v>32</v>
      </c>
      <c r="Q113" s="4"/>
      <c r="R113" s="4" t="s">
        <v>355</v>
      </c>
      <c r="S113" s="4" t="s">
        <v>34</v>
      </c>
      <c r="T113" s="4" t="s">
        <v>356</v>
      </c>
      <c r="U113" s="5">
        <v>44957</v>
      </c>
      <c r="V113" s="5">
        <v>45020</v>
      </c>
      <c r="W113" s="5">
        <v>45020</v>
      </c>
    </row>
    <row r="114" spans="1:23" x14ac:dyDescent="0.2">
      <c r="A114" s="4">
        <v>2023</v>
      </c>
      <c r="B114" s="4" t="s">
        <v>353</v>
      </c>
      <c r="C114" s="5">
        <v>44992</v>
      </c>
      <c r="D114" s="4" t="s">
        <v>24</v>
      </c>
      <c r="E114" s="4" t="s">
        <v>337</v>
      </c>
      <c r="F114" s="6" t="s">
        <v>357</v>
      </c>
      <c r="G114" s="5">
        <v>44954.019074074073</v>
      </c>
      <c r="H114" s="4" t="str">
        <f>VLOOKUP(B114,'[1]MANDATI '!G$1:I$65536,3,FALSE)</f>
        <v>FATT N. 000190/PA, 000324/PA</v>
      </c>
      <c r="I114" s="4" t="s">
        <v>27</v>
      </c>
      <c r="J114" s="6">
        <v>9128.85</v>
      </c>
      <c r="K114" s="4" t="s">
        <v>48</v>
      </c>
      <c r="L114" s="4" t="str">
        <f>VLOOKUP(K114,[1]SIOPE!B$1:C$65536,2,FALSE)</f>
        <v>Riscaldamento</v>
      </c>
      <c r="M114" s="4" t="s">
        <v>49</v>
      </c>
      <c r="N114" s="4" t="s">
        <v>50</v>
      </c>
      <c r="O114" s="4" t="s">
        <v>51</v>
      </c>
      <c r="P114" s="4" t="s">
        <v>32</v>
      </c>
      <c r="Q114" s="4"/>
      <c r="R114" s="4" t="s">
        <v>358</v>
      </c>
      <c r="S114" s="4" t="s">
        <v>34</v>
      </c>
      <c r="T114" s="4" t="s">
        <v>359</v>
      </c>
      <c r="U114" s="5">
        <v>44951</v>
      </c>
      <c r="V114" s="5">
        <v>45014.019074074073</v>
      </c>
      <c r="W114" s="5">
        <v>45014.019074074073</v>
      </c>
    </row>
    <row r="115" spans="1:23" x14ac:dyDescent="0.2">
      <c r="A115" s="4">
        <v>2023</v>
      </c>
      <c r="B115" s="4" t="s">
        <v>360</v>
      </c>
      <c r="C115" s="5">
        <v>44992</v>
      </c>
      <c r="D115" s="4" t="s">
        <v>24</v>
      </c>
      <c r="E115" s="4" t="s">
        <v>337</v>
      </c>
      <c r="F115" s="6" t="s">
        <v>361</v>
      </c>
      <c r="G115" s="5">
        <v>44941.187256944446</v>
      </c>
      <c r="H115" s="4" t="str">
        <f>VLOOKUP(B115,'[1]MANDATI '!G$1:I$65536,3,FALSE)</f>
        <v>Utenze varie</v>
      </c>
      <c r="I115" s="4" t="s">
        <v>27</v>
      </c>
      <c r="J115" s="6">
        <v>9567.75</v>
      </c>
      <c r="K115" s="4" t="s">
        <v>59</v>
      </c>
      <c r="L115" s="4" t="str">
        <f>VLOOKUP(K115,[1]SIOPE!B$1:C$65536,2,FALSE)</f>
        <v xml:space="preserve">Utenze e canoni per energia elettrica </v>
      </c>
      <c r="M115" s="4" t="s">
        <v>60</v>
      </c>
      <c r="N115" s="4" t="s">
        <v>61</v>
      </c>
      <c r="O115" s="4" t="s">
        <v>32</v>
      </c>
      <c r="P115" s="4" t="s">
        <v>62</v>
      </c>
      <c r="Q115" s="4"/>
      <c r="R115" s="4" t="s">
        <v>362</v>
      </c>
      <c r="S115" s="4" t="s">
        <v>34</v>
      </c>
      <c r="T115" s="4" t="s">
        <v>363</v>
      </c>
      <c r="U115" s="5">
        <v>44938</v>
      </c>
      <c r="V115" s="5">
        <v>45001.187256944446</v>
      </c>
      <c r="W115" s="5">
        <v>45001.187256944446</v>
      </c>
    </row>
    <row r="116" spans="1:23" x14ac:dyDescent="0.2">
      <c r="A116" s="4">
        <v>2023</v>
      </c>
      <c r="B116" s="4" t="s">
        <v>360</v>
      </c>
      <c r="C116" s="5">
        <v>44992</v>
      </c>
      <c r="D116" s="4" t="s">
        <v>24</v>
      </c>
      <c r="E116" s="4" t="s">
        <v>337</v>
      </c>
      <c r="F116" s="6" t="s">
        <v>364</v>
      </c>
      <c r="G116" s="5">
        <v>44941.186562499999</v>
      </c>
      <c r="H116" s="4" t="str">
        <f>VLOOKUP(B116,'[1]MANDATI '!G$1:I$65536,3,FALSE)</f>
        <v>Utenze varie</v>
      </c>
      <c r="I116" s="4" t="s">
        <v>27</v>
      </c>
      <c r="J116" s="6">
        <v>6718.36</v>
      </c>
      <c r="K116" s="4" t="s">
        <v>59</v>
      </c>
      <c r="L116" s="4" t="str">
        <f>VLOOKUP(K116,[1]SIOPE!B$1:C$65536,2,FALSE)</f>
        <v xml:space="preserve">Utenze e canoni per energia elettrica </v>
      </c>
      <c r="M116" s="4" t="s">
        <v>60</v>
      </c>
      <c r="N116" s="4" t="s">
        <v>61</v>
      </c>
      <c r="O116" s="4" t="s">
        <v>32</v>
      </c>
      <c r="P116" s="4" t="s">
        <v>62</v>
      </c>
      <c r="Q116" s="4"/>
      <c r="R116" s="4" t="s">
        <v>365</v>
      </c>
      <c r="S116" s="4" t="s">
        <v>34</v>
      </c>
      <c r="T116" s="4" t="s">
        <v>366</v>
      </c>
      <c r="U116" s="5">
        <v>44938</v>
      </c>
      <c r="V116" s="5">
        <v>45001.186562499999</v>
      </c>
      <c r="W116" s="5">
        <v>45001.186562499999</v>
      </c>
    </row>
    <row r="117" spans="1:23" ht="22.5" x14ac:dyDescent="0.2">
      <c r="A117" s="4">
        <v>2023</v>
      </c>
      <c r="B117" s="4" t="s">
        <v>367</v>
      </c>
      <c r="C117" s="5">
        <v>44993</v>
      </c>
      <c r="D117" s="4" t="s">
        <v>24</v>
      </c>
      <c r="E117" s="4" t="s">
        <v>337</v>
      </c>
      <c r="F117" s="6" t="s">
        <v>368</v>
      </c>
      <c r="G117" s="5">
        <v>44938</v>
      </c>
      <c r="H117" s="4" t="str">
        <f>VLOOKUP(B117,'[1]MANDATI '!G$1:I$65536,3,FALSE)</f>
        <v>CIG. 81117858BD - RCT 1 SEMESTRE 2023</v>
      </c>
      <c r="I117" s="4" t="s">
        <v>27</v>
      </c>
      <c r="J117" s="6">
        <v>14154.98</v>
      </c>
      <c r="K117" s="4" t="s">
        <v>79</v>
      </c>
      <c r="L117" s="4" t="str">
        <f>VLOOKUP(K117,[1]SIOPE!B$1:C$65536,2,FALSE)</f>
        <v>Assicurazioni</v>
      </c>
      <c r="M117" s="4" t="s">
        <v>86</v>
      </c>
      <c r="N117" s="4" t="s">
        <v>87</v>
      </c>
      <c r="O117" s="4" t="s">
        <v>88</v>
      </c>
      <c r="P117" s="4" t="s">
        <v>32</v>
      </c>
      <c r="Q117" s="4"/>
      <c r="R117" s="4" t="s">
        <v>369</v>
      </c>
      <c r="S117" s="4" t="s">
        <v>34</v>
      </c>
      <c r="T117" s="4" t="s">
        <v>370</v>
      </c>
      <c r="U117" s="5">
        <v>44937</v>
      </c>
      <c r="V117" s="5">
        <v>44998</v>
      </c>
      <c r="W117" s="5">
        <v>44998</v>
      </c>
    </row>
    <row r="118" spans="1:23" ht="22.5" x14ac:dyDescent="0.2">
      <c r="A118" s="4">
        <v>2023</v>
      </c>
      <c r="B118" s="4" t="s">
        <v>371</v>
      </c>
      <c r="C118" s="5">
        <v>44993</v>
      </c>
      <c r="D118" s="4" t="s">
        <v>24</v>
      </c>
      <c r="E118" s="4" t="s">
        <v>337</v>
      </c>
      <c r="F118" s="6" t="s">
        <v>372</v>
      </c>
      <c r="G118" s="5">
        <v>44972.717430555553</v>
      </c>
      <c r="H118" s="4" t="str">
        <f>VLOOKUP(B118,'[1]MANDATI '!G$1:I$65536,3,FALSE)</f>
        <v xml:space="preserve">Comp Mazzanti com140050 icom140008 </v>
      </c>
      <c r="I118" s="4" t="s">
        <v>27</v>
      </c>
      <c r="J118" s="6">
        <v>1700</v>
      </c>
      <c r="K118" s="4" t="s">
        <v>373</v>
      </c>
      <c r="L118" s="4" t="str">
        <f>VLOOKUP(K118,[1]SIOPE!B$1:C$65536,2,FALSE)</f>
        <v xml:space="preserve">Altri oneri per il personale </v>
      </c>
      <c r="M118" s="4" t="s">
        <v>374</v>
      </c>
      <c r="N118" s="4" t="s">
        <v>375</v>
      </c>
      <c r="O118" s="4" t="s">
        <v>32</v>
      </c>
      <c r="P118" s="4" t="s">
        <v>376</v>
      </c>
      <c r="Q118" s="4"/>
      <c r="R118" s="4" t="s">
        <v>377</v>
      </c>
      <c r="S118" s="4" t="s">
        <v>34</v>
      </c>
      <c r="T118" s="4" t="s">
        <v>378</v>
      </c>
      <c r="U118" s="5">
        <v>44972</v>
      </c>
      <c r="V118" s="5">
        <v>45032.717430555553</v>
      </c>
      <c r="W118" s="5">
        <v>45032.717430555553</v>
      </c>
    </row>
    <row r="119" spans="1:23" ht="22.5" x14ac:dyDescent="0.2">
      <c r="A119" s="4">
        <v>2023</v>
      </c>
      <c r="B119" s="4" t="s">
        <v>379</v>
      </c>
      <c r="C119" s="5">
        <v>44993</v>
      </c>
      <c r="D119" s="4" t="s">
        <v>24</v>
      </c>
      <c r="E119" s="4" t="s">
        <v>380</v>
      </c>
      <c r="F119" s="6" t="s">
        <v>381</v>
      </c>
      <c r="G119" s="5">
        <v>44985</v>
      </c>
      <c r="H119" s="4" t="str">
        <f>VLOOKUP(B119,'[1]MANDATI '!G$1:I$65536,3,FALSE)</f>
        <v>Progetto di ricerca "PROMISING" Rimborso spese missione MI</v>
      </c>
      <c r="I119" s="4" t="s">
        <v>27</v>
      </c>
      <c r="J119" s="6">
        <v>378.5</v>
      </c>
      <c r="K119" s="4" t="s">
        <v>373</v>
      </c>
      <c r="L119" s="4" t="str">
        <f>VLOOKUP(K119,[1]SIOPE!B$1:C$65536,2,FALSE)</f>
        <v xml:space="preserve">Altri oneri per il personale </v>
      </c>
      <c r="M119" s="4" t="s">
        <v>382</v>
      </c>
      <c r="N119" s="4" t="s">
        <v>383</v>
      </c>
      <c r="O119" s="4" t="s">
        <v>32</v>
      </c>
      <c r="P119" s="4" t="s">
        <v>376</v>
      </c>
      <c r="Q119" s="4"/>
      <c r="R119" s="4" t="s">
        <v>384</v>
      </c>
      <c r="S119" s="4" t="s">
        <v>34</v>
      </c>
      <c r="T119" s="4" t="s">
        <v>385</v>
      </c>
      <c r="U119" s="5">
        <v>44985</v>
      </c>
      <c r="V119" s="5">
        <v>45045</v>
      </c>
      <c r="W119" s="5">
        <v>45045</v>
      </c>
    </row>
    <row r="120" spans="1:23" x14ac:dyDescent="0.2">
      <c r="A120" s="4">
        <v>2023</v>
      </c>
      <c r="B120" s="4" t="s">
        <v>386</v>
      </c>
      <c r="C120" s="5">
        <v>44993</v>
      </c>
      <c r="D120" s="4" t="s">
        <v>24</v>
      </c>
      <c r="E120" s="4" t="s">
        <v>387</v>
      </c>
      <c r="F120" s="6" t="s">
        <v>388</v>
      </c>
      <c r="G120" s="5">
        <v>44927</v>
      </c>
      <c r="H120" s="4" t="str">
        <f>VLOOKUP(B120,'[1]MANDATI '!G$1:I$65536,3,FALSE)</f>
        <v>I-KASCADE compenso</v>
      </c>
      <c r="I120" s="4" t="s">
        <v>27</v>
      </c>
      <c r="J120" s="6">
        <v>8752</v>
      </c>
      <c r="K120" s="4" t="s">
        <v>373</v>
      </c>
      <c r="L120" s="4" t="str">
        <f>VLOOKUP(K120,[1]SIOPE!B$1:C$65536,2,FALSE)</f>
        <v xml:space="preserve">Altri oneri per il personale </v>
      </c>
      <c r="M120" s="4" t="s">
        <v>389</v>
      </c>
      <c r="N120" s="4" t="s">
        <v>390</v>
      </c>
      <c r="O120" s="4" t="s">
        <v>32</v>
      </c>
      <c r="P120" s="4" t="s">
        <v>376</v>
      </c>
      <c r="Q120" s="4"/>
      <c r="R120" s="4" t="s">
        <v>391</v>
      </c>
      <c r="S120" s="4" t="s">
        <v>34</v>
      </c>
      <c r="T120" s="4" t="s">
        <v>392</v>
      </c>
      <c r="U120" s="5">
        <v>44926</v>
      </c>
      <c r="V120" s="5">
        <v>44987</v>
      </c>
      <c r="W120" s="5">
        <v>44987</v>
      </c>
    </row>
    <row r="121" spans="1:23" ht="22.5" x14ac:dyDescent="0.2">
      <c r="A121" s="4">
        <v>2023</v>
      </c>
      <c r="B121" s="4" t="s">
        <v>393</v>
      </c>
      <c r="C121" s="5">
        <v>44994</v>
      </c>
      <c r="D121" s="4" t="s">
        <v>24</v>
      </c>
      <c r="E121" s="4" t="s">
        <v>380</v>
      </c>
      <c r="F121" s="6" t="s">
        <v>394</v>
      </c>
      <c r="G121" s="5">
        <v>44978.336701388893</v>
      </c>
      <c r="H121" s="4" t="str">
        <f>VLOOKUP(B121,'[1]MANDATI '!G$1:I$65536,3,FALSE)</f>
        <v>Progetto di ricerca "PROMISING" Rimborso missione</v>
      </c>
      <c r="I121" s="4" t="s">
        <v>27</v>
      </c>
      <c r="J121" s="6">
        <v>113.9</v>
      </c>
      <c r="K121" s="4" t="s">
        <v>373</v>
      </c>
      <c r="L121" s="4" t="str">
        <f>VLOOKUP(K121,[1]SIOPE!B$1:C$65536,2,FALSE)</f>
        <v xml:space="preserve">Altri oneri per il personale </v>
      </c>
      <c r="M121" s="4" t="s">
        <v>395</v>
      </c>
      <c r="N121" s="4" t="s">
        <v>396</v>
      </c>
      <c r="O121" s="4" t="s">
        <v>32</v>
      </c>
      <c r="P121" s="4" t="s">
        <v>376</v>
      </c>
      <c r="Q121" s="4"/>
      <c r="R121" s="4" t="s">
        <v>397</v>
      </c>
      <c r="S121" s="4" t="s">
        <v>34</v>
      </c>
      <c r="T121" s="4" t="s">
        <v>398</v>
      </c>
      <c r="U121" s="5">
        <v>44978</v>
      </c>
      <c r="V121" s="5">
        <v>45038.336701388893</v>
      </c>
      <c r="W121" s="5">
        <v>45038.336701388893</v>
      </c>
    </row>
    <row r="122" spans="1:23" ht="33.75" x14ac:dyDescent="0.2">
      <c r="A122" s="4">
        <v>2023</v>
      </c>
      <c r="B122" s="4" t="s">
        <v>399</v>
      </c>
      <c r="C122" s="5">
        <v>44999</v>
      </c>
      <c r="D122" s="4" t="s">
        <v>24</v>
      </c>
      <c r="E122" s="4" t="s">
        <v>337</v>
      </c>
      <c r="F122" s="6" t="s">
        <v>400</v>
      </c>
      <c r="G122" s="5">
        <v>44996.258391203708</v>
      </c>
      <c r="H122" s="4" t="str">
        <f>VLOOKUP(B122,'[1]MANDATI '!G$1:I$65536,3,FALSE)</f>
        <v>PROGETTO RICERCA "COORD.NAZ.LE POLITICHE INVEC..." Rimborso missione Roma</v>
      </c>
      <c r="I122" s="4" t="s">
        <v>27</v>
      </c>
      <c r="J122" s="6">
        <v>179.6</v>
      </c>
      <c r="K122" s="4" t="s">
        <v>373</v>
      </c>
      <c r="L122" s="4" t="str">
        <f>VLOOKUP(K122,[1]SIOPE!B$1:C$65536,2,FALSE)</f>
        <v xml:space="preserve">Altri oneri per il personale </v>
      </c>
      <c r="M122" s="4" t="s">
        <v>401</v>
      </c>
      <c r="N122" s="4" t="s">
        <v>402</v>
      </c>
      <c r="O122" s="4" t="s">
        <v>32</v>
      </c>
      <c r="P122" s="4" t="s">
        <v>376</v>
      </c>
      <c r="Q122" s="4"/>
      <c r="R122" s="4" t="s">
        <v>403</v>
      </c>
      <c r="S122" s="4" t="s">
        <v>34</v>
      </c>
      <c r="T122" s="4" t="s">
        <v>370</v>
      </c>
      <c r="U122" s="5">
        <v>44995</v>
      </c>
      <c r="V122" s="5">
        <v>45056.258391203708</v>
      </c>
      <c r="W122" s="5">
        <v>45056.258391203708</v>
      </c>
    </row>
    <row r="123" spans="1:23" ht="33.75" x14ac:dyDescent="0.2">
      <c r="A123" s="4">
        <v>2023</v>
      </c>
      <c r="B123" s="4" t="s">
        <v>404</v>
      </c>
      <c r="C123" s="5">
        <v>44999</v>
      </c>
      <c r="D123" s="4" t="s">
        <v>24</v>
      </c>
      <c r="E123" s="4" t="s">
        <v>380</v>
      </c>
      <c r="F123" s="6" t="s">
        <v>405</v>
      </c>
      <c r="G123" s="5">
        <v>44995.518472222218</v>
      </c>
      <c r="H123" s="4" t="str">
        <f>VLOOKUP(B123,'[1]MANDATI '!G$1:I$65536,3,FALSE)</f>
        <v>PROGETTO RICERCA "COORD.NAZ.LE POLITICHE INVEC..." Rimborso missione Roma</v>
      </c>
      <c r="I123" s="4" t="s">
        <v>27</v>
      </c>
      <c r="J123" s="6">
        <v>189.6</v>
      </c>
      <c r="K123" s="4" t="s">
        <v>373</v>
      </c>
      <c r="L123" s="4" t="str">
        <f>VLOOKUP(K123,[1]SIOPE!B$1:C$65536,2,FALSE)</f>
        <v xml:space="preserve">Altri oneri per il personale </v>
      </c>
      <c r="M123" s="4" t="s">
        <v>406</v>
      </c>
      <c r="N123" s="4" t="s">
        <v>407</v>
      </c>
      <c r="O123" s="4" t="s">
        <v>32</v>
      </c>
      <c r="P123" s="4" t="s">
        <v>376</v>
      </c>
      <c r="Q123" s="4"/>
      <c r="R123" s="4" t="s">
        <v>408</v>
      </c>
      <c r="S123" s="4" t="s">
        <v>34</v>
      </c>
      <c r="T123" s="4" t="s">
        <v>409</v>
      </c>
      <c r="U123" s="5">
        <v>44995</v>
      </c>
      <c r="V123" s="5">
        <v>45055.518472222218</v>
      </c>
      <c r="W123" s="5">
        <v>45055.518472222218</v>
      </c>
    </row>
    <row r="124" spans="1:23" ht="22.5" x14ac:dyDescent="0.2">
      <c r="A124" s="4">
        <v>2023</v>
      </c>
      <c r="B124" s="4" t="s">
        <v>410</v>
      </c>
      <c r="C124" s="5">
        <v>44999</v>
      </c>
      <c r="D124" s="4" t="s">
        <v>24</v>
      </c>
      <c r="E124" s="4" t="s">
        <v>337</v>
      </c>
      <c r="F124" s="6" t="s">
        <v>411</v>
      </c>
      <c r="G124" s="5">
        <v>44974.702175925922</v>
      </c>
      <c r="H124" s="4" t="str">
        <f>VLOOKUP(B124,'[1]MANDATI '!G$1:I$65536,3,FALSE)</f>
        <v>FATT N. 28/S9,040/S9, 44/S9, 51/S9, 53/S9</v>
      </c>
      <c r="I124" s="4" t="s">
        <v>27</v>
      </c>
      <c r="J124" s="6">
        <v>3727.25</v>
      </c>
      <c r="K124" s="4" t="s">
        <v>412</v>
      </c>
      <c r="L124" s="4" t="str">
        <f>VLOOKUP(K124,[1]SIOPE!B$1:C$65536,2,FALSE)</f>
        <v>Smaltimento rifiuti</v>
      </c>
      <c r="M124" s="4" t="s">
        <v>413</v>
      </c>
      <c r="N124" s="4" t="s">
        <v>414</v>
      </c>
      <c r="O124" s="4" t="s">
        <v>415</v>
      </c>
      <c r="P124" s="4" t="s">
        <v>32</v>
      </c>
      <c r="Q124" s="4"/>
      <c r="R124" s="4" t="s">
        <v>416</v>
      </c>
      <c r="S124" s="4" t="s">
        <v>34</v>
      </c>
      <c r="T124" s="4" t="s">
        <v>417</v>
      </c>
      <c r="U124" s="5">
        <v>44967</v>
      </c>
      <c r="V124" s="5">
        <v>45034.702175925922</v>
      </c>
      <c r="W124" s="5">
        <v>45034.702175925922</v>
      </c>
    </row>
    <row r="125" spans="1:23" ht="22.5" x14ac:dyDescent="0.2">
      <c r="A125" s="4">
        <v>2023</v>
      </c>
      <c r="B125" s="4" t="s">
        <v>410</v>
      </c>
      <c r="C125" s="5">
        <v>44999</v>
      </c>
      <c r="D125" s="4" t="s">
        <v>24</v>
      </c>
      <c r="E125" s="4" t="s">
        <v>337</v>
      </c>
      <c r="F125" s="6" t="s">
        <v>418</v>
      </c>
      <c r="G125" s="5">
        <v>44978.410081018519</v>
      </c>
      <c r="H125" s="4" t="str">
        <f>VLOOKUP(B125,'[1]MANDATI '!G$1:I$65536,3,FALSE)</f>
        <v>FATT N. 28/S9,040/S9, 44/S9, 51/S9, 53/S9</v>
      </c>
      <c r="I125" s="4" t="s">
        <v>27</v>
      </c>
      <c r="J125" s="6">
        <v>20</v>
      </c>
      <c r="K125" s="4" t="s">
        <v>412</v>
      </c>
      <c r="L125" s="4" t="str">
        <f>VLOOKUP(K125,[1]SIOPE!B$1:C$65536,2,FALSE)</f>
        <v>Smaltimento rifiuti</v>
      </c>
      <c r="M125" s="4" t="s">
        <v>413</v>
      </c>
      <c r="N125" s="4" t="s">
        <v>414</v>
      </c>
      <c r="O125" s="4" t="s">
        <v>415</v>
      </c>
      <c r="P125" s="4" t="s">
        <v>32</v>
      </c>
      <c r="Q125" s="4"/>
      <c r="R125" s="4" t="s">
        <v>419</v>
      </c>
      <c r="S125" s="4" t="s">
        <v>34</v>
      </c>
      <c r="T125" s="4" t="s">
        <v>420</v>
      </c>
      <c r="U125" s="5">
        <v>44967</v>
      </c>
      <c r="V125" s="5">
        <v>45038.410081018519</v>
      </c>
      <c r="W125" s="5">
        <v>45038.410081018519</v>
      </c>
    </row>
    <row r="126" spans="1:23" ht="22.5" x14ac:dyDescent="0.2">
      <c r="A126" s="4">
        <v>2023</v>
      </c>
      <c r="B126" s="4" t="s">
        <v>410</v>
      </c>
      <c r="C126" s="5">
        <v>44999</v>
      </c>
      <c r="D126" s="4" t="s">
        <v>24</v>
      </c>
      <c r="E126" s="4" t="s">
        <v>337</v>
      </c>
      <c r="F126" s="6" t="s">
        <v>421</v>
      </c>
      <c r="G126" s="5">
        <v>44974.945590277777</v>
      </c>
      <c r="H126" s="4" t="str">
        <f>VLOOKUP(B126,'[1]MANDATI '!G$1:I$65536,3,FALSE)</f>
        <v>FATT N. 28/S9,040/S9, 44/S9, 51/S9, 53/S9</v>
      </c>
      <c r="I126" s="4" t="s">
        <v>27</v>
      </c>
      <c r="J126" s="6">
        <v>66.61</v>
      </c>
      <c r="K126" s="4" t="s">
        <v>412</v>
      </c>
      <c r="L126" s="4" t="str">
        <f>VLOOKUP(K126,[1]SIOPE!B$1:C$65536,2,FALSE)</f>
        <v>Smaltimento rifiuti</v>
      </c>
      <c r="M126" s="4" t="s">
        <v>413</v>
      </c>
      <c r="N126" s="4" t="s">
        <v>414</v>
      </c>
      <c r="O126" s="4" t="s">
        <v>422</v>
      </c>
      <c r="P126" s="4" t="s">
        <v>32</v>
      </c>
      <c r="Q126" s="4"/>
      <c r="R126" s="4" t="s">
        <v>423</v>
      </c>
      <c r="S126" s="4" t="s">
        <v>34</v>
      </c>
      <c r="T126" s="4" t="s">
        <v>424</v>
      </c>
      <c r="U126" s="5">
        <v>44967</v>
      </c>
      <c r="V126" s="5">
        <v>45034.945590277777</v>
      </c>
      <c r="W126" s="5">
        <v>45034.945590277777</v>
      </c>
    </row>
    <row r="127" spans="1:23" ht="22.5" x14ac:dyDescent="0.2">
      <c r="A127" s="4">
        <v>2023</v>
      </c>
      <c r="B127" s="4" t="s">
        <v>410</v>
      </c>
      <c r="C127" s="5">
        <v>44999</v>
      </c>
      <c r="D127" s="4" t="s">
        <v>24</v>
      </c>
      <c r="E127" s="4" t="s">
        <v>337</v>
      </c>
      <c r="F127" s="6" t="s">
        <v>425</v>
      </c>
      <c r="G127" s="5">
        <v>44974.611388888894</v>
      </c>
      <c r="H127" s="4" t="str">
        <f>VLOOKUP(B127,'[1]MANDATI '!G$1:I$65536,3,FALSE)</f>
        <v>FATT N. 28/S9,040/S9, 44/S9, 51/S9, 53/S9</v>
      </c>
      <c r="I127" s="4" t="s">
        <v>27</v>
      </c>
      <c r="J127" s="6">
        <v>906.16</v>
      </c>
      <c r="K127" s="4" t="s">
        <v>412</v>
      </c>
      <c r="L127" s="4" t="str">
        <f>VLOOKUP(K127,[1]SIOPE!B$1:C$65536,2,FALSE)</f>
        <v>Smaltimento rifiuti</v>
      </c>
      <c r="M127" s="4" t="s">
        <v>413</v>
      </c>
      <c r="N127" s="4" t="s">
        <v>414</v>
      </c>
      <c r="O127" s="4" t="s">
        <v>415</v>
      </c>
      <c r="P127" s="4" t="s">
        <v>32</v>
      </c>
      <c r="Q127" s="4"/>
      <c r="R127" s="4" t="s">
        <v>426</v>
      </c>
      <c r="S127" s="4" t="s">
        <v>34</v>
      </c>
      <c r="T127" s="4" t="s">
        <v>427</v>
      </c>
      <c r="U127" s="5">
        <v>44967</v>
      </c>
      <c r="V127" s="5">
        <v>45034.611388888894</v>
      </c>
      <c r="W127" s="5">
        <v>45034.611388888894</v>
      </c>
    </row>
    <row r="128" spans="1:23" ht="22.5" x14ac:dyDescent="0.2">
      <c r="A128" s="4">
        <v>2023</v>
      </c>
      <c r="B128" s="4" t="s">
        <v>410</v>
      </c>
      <c r="C128" s="5">
        <v>44999</v>
      </c>
      <c r="D128" s="4" t="s">
        <v>24</v>
      </c>
      <c r="E128" s="4" t="s">
        <v>337</v>
      </c>
      <c r="F128" s="6" t="s">
        <v>428</v>
      </c>
      <c r="G128" s="5">
        <v>44959.727002314816</v>
      </c>
      <c r="H128" s="4" t="str">
        <f>VLOOKUP(B128,'[1]MANDATI '!G$1:I$65536,3,FALSE)</f>
        <v>FATT N. 28/S9,040/S9, 44/S9, 51/S9, 53/S9</v>
      </c>
      <c r="I128" s="4" t="s">
        <v>27</v>
      </c>
      <c r="J128" s="6">
        <v>3509.42</v>
      </c>
      <c r="K128" s="4" t="s">
        <v>412</v>
      </c>
      <c r="L128" s="4" t="str">
        <f>VLOOKUP(K128,[1]SIOPE!B$1:C$65536,2,FALSE)</f>
        <v>Smaltimento rifiuti</v>
      </c>
      <c r="M128" s="4" t="s">
        <v>413</v>
      </c>
      <c r="N128" s="4" t="s">
        <v>414</v>
      </c>
      <c r="O128" s="4" t="s">
        <v>415</v>
      </c>
      <c r="P128" s="4" t="s">
        <v>32</v>
      </c>
      <c r="Q128" s="4"/>
      <c r="R128" s="4" t="s">
        <v>429</v>
      </c>
      <c r="S128" s="4" t="s">
        <v>34</v>
      </c>
      <c r="T128" s="4" t="s">
        <v>430</v>
      </c>
      <c r="U128" s="5">
        <v>44957</v>
      </c>
      <c r="V128" s="5">
        <v>45019.727002314816</v>
      </c>
      <c r="W128" s="5">
        <v>45019.727002314816</v>
      </c>
    </row>
    <row r="129" spans="1:23" x14ac:dyDescent="0.2">
      <c r="A129" s="4">
        <v>2023</v>
      </c>
      <c r="B129" s="4" t="s">
        <v>431</v>
      </c>
      <c r="C129" s="5">
        <v>44999</v>
      </c>
      <c r="D129" s="4" t="s">
        <v>24</v>
      </c>
      <c r="E129" s="4" t="s">
        <v>337</v>
      </c>
      <c r="F129" s="6" t="s">
        <v>432</v>
      </c>
      <c r="G129" s="5">
        <v>44959.501643518517</v>
      </c>
      <c r="H129" s="4" t="str">
        <f>VLOOKUP(B129,'[1]MANDATI '!G$1:I$65536,3,FALSE)</f>
        <v>FATT N. 23FS001615</v>
      </c>
      <c r="I129" s="4" t="s">
        <v>27</v>
      </c>
      <c r="J129" s="6">
        <v>415.8</v>
      </c>
      <c r="K129" s="4" t="s">
        <v>433</v>
      </c>
      <c r="L129" s="4" t="str">
        <f>VLOOKUP(K129,[1]SIOPE!B$1:C$65536,2,FALSE)</f>
        <v>Dispositivi medici</v>
      </c>
      <c r="M129" s="4" t="s">
        <v>434</v>
      </c>
      <c r="N129" s="4" t="s">
        <v>435</v>
      </c>
      <c r="O129" s="4" t="s">
        <v>436</v>
      </c>
      <c r="P129" s="4" t="s">
        <v>32</v>
      </c>
      <c r="Q129" s="4"/>
      <c r="R129" s="4" t="s">
        <v>437</v>
      </c>
      <c r="S129" s="4" t="s">
        <v>34</v>
      </c>
      <c r="T129" s="4" t="s">
        <v>438</v>
      </c>
      <c r="U129" s="5">
        <v>44957</v>
      </c>
      <c r="V129" s="5">
        <v>45019.501643518517</v>
      </c>
      <c r="W129" s="5">
        <v>45019.501643518517</v>
      </c>
    </row>
    <row r="130" spans="1:23" x14ac:dyDescent="0.2">
      <c r="A130" s="4">
        <v>2023</v>
      </c>
      <c r="B130" s="4" t="s">
        <v>431</v>
      </c>
      <c r="C130" s="5">
        <v>44999</v>
      </c>
      <c r="D130" s="4" t="s">
        <v>24</v>
      </c>
      <c r="E130" s="4" t="s">
        <v>337</v>
      </c>
      <c r="F130" s="6" t="s">
        <v>432</v>
      </c>
      <c r="G130" s="5">
        <v>44959.501643518517</v>
      </c>
      <c r="H130" s="4" t="str">
        <f>VLOOKUP(B130,'[1]MANDATI '!G$1:I$65536,3,FALSE)</f>
        <v>FATT N. 23FS001615</v>
      </c>
      <c r="I130" s="4" t="s">
        <v>27</v>
      </c>
      <c r="J130" s="6">
        <v>24.4</v>
      </c>
      <c r="K130" s="4" t="s">
        <v>307</v>
      </c>
      <c r="L130" s="4" t="str">
        <f>VLOOKUP(K130,[1]SIOPE!B$1:C$65536,2,FALSE)</f>
        <v>Altre spese per servizi non sanitari</v>
      </c>
      <c r="M130" s="4" t="s">
        <v>434</v>
      </c>
      <c r="N130" s="4" t="s">
        <v>435</v>
      </c>
      <c r="O130" s="4" t="s">
        <v>436</v>
      </c>
      <c r="P130" s="4" t="s">
        <v>32</v>
      </c>
      <c r="Q130" s="4"/>
      <c r="R130" s="4" t="s">
        <v>437</v>
      </c>
      <c r="S130" s="4" t="s">
        <v>34</v>
      </c>
      <c r="T130" s="4" t="s">
        <v>438</v>
      </c>
      <c r="U130" s="5">
        <v>44957</v>
      </c>
      <c r="V130" s="5">
        <v>45019.501643518517</v>
      </c>
      <c r="W130" s="5">
        <v>45019.501643518517</v>
      </c>
    </row>
    <row r="131" spans="1:23" ht="22.5" x14ac:dyDescent="0.2">
      <c r="A131" s="4">
        <v>2023</v>
      </c>
      <c r="B131" s="4" t="s">
        <v>439</v>
      </c>
      <c r="C131" s="5">
        <v>44999</v>
      </c>
      <c r="D131" s="4" t="s">
        <v>24</v>
      </c>
      <c r="E131" s="4" t="s">
        <v>337</v>
      </c>
      <c r="F131" s="6" t="s">
        <v>440</v>
      </c>
      <c r="G131" s="5">
        <v>44960.782546296294</v>
      </c>
      <c r="H131" s="4" t="str">
        <f>VLOOKUP(B131,'[1]MANDATI '!G$1:I$65536,3,FALSE)</f>
        <v>FATT N. 23V3000525. 527, 529, 530  DEL 30/01/23</v>
      </c>
      <c r="I131" s="4" t="s">
        <v>27</v>
      </c>
      <c r="J131" s="6">
        <v>2871.01</v>
      </c>
      <c r="K131" s="4" t="s">
        <v>101</v>
      </c>
      <c r="L131" s="4" t="str">
        <f>VLOOKUP(K131,[1]SIOPE!B$1:C$65536,2,FALSE)</f>
        <v>Servizi ausiliari e spese di pulizia</v>
      </c>
      <c r="M131" s="4" t="s">
        <v>102</v>
      </c>
      <c r="N131" s="4" t="s">
        <v>103</v>
      </c>
      <c r="O131" s="4" t="s">
        <v>104</v>
      </c>
      <c r="P131" s="4" t="s">
        <v>32</v>
      </c>
      <c r="Q131" s="4"/>
      <c r="R131" s="4" t="s">
        <v>441</v>
      </c>
      <c r="S131" s="4" t="s">
        <v>34</v>
      </c>
      <c r="T131" s="4" t="s">
        <v>442</v>
      </c>
      <c r="U131" s="5">
        <v>44957</v>
      </c>
      <c r="V131" s="5">
        <v>45020.782546296294</v>
      </c>
      <c r="W131" s="5">
        <v>45020.782546296294</v>
      </c>
    </row>
    <row r="132" spans="1:23" ht="22.5" x14ac:dyDescent="0.2">
      <c r="A132" s="4">
        <v>2023</v>
      </c>
      <c r="B132" s="4" t="s">
        <v>439</v>
      </c>
      <c r="C132" s="5">
        <v>44999</v>
      </c>
      <c r="D132" s="4" t="s">
        <v>24</v>
      </c>
      <c r="E132" s="4" t="s">
        <v>337</v>
      </c>
      <c r="F132" s="6" t="s">
        <v>443</v>
      </c>
      <c r="G132" s="5">
        <v>44960.101111111115</v>
      </c>
      <c r="H132" s="4" t="str">
        <f>VLOOKUP(B132,'[1]MANDATI '!G$1:I$65536,3,FALSE)</f>
        <v>FATT N. 23V3000525. 527, 529, 530  DEL 30/01/23</v>
      </c>
      <c r="I132" s="4" t="s">
        <v>27</v>
      </c>
      <c r="J132" s="6">
        <v>423.89</v>
      </c>
      <c r="K132" s="4" t="s">
        <v>101</v>
      </c>
      <c r="L132" s="4" t="str">
        <f>VLOOKUP(K132,[1]SIOPE!B$1:C$65536,2,FALSE)</f>
        <v>Servizi ausiliari e spese di pulizia</v>
      </c>
      <c r="M132" s="4" t="s">
        <v>102</v>
      </c>
      <c r="N132" s="4" t="s">
        <v>103</v>
      </c>
      <c r="O132" s="4" t="s">
        <v>104</v>
      </c>
      <c r="P132" s="4" t="s">
        <v>32</v>
      </c>
      <c r="Q132" s="4"/>
      <c r="R132" s="4" t="s">
        <v>444</v>
      </c>
      <c r="S132" s="4" t="s">
        <v>34</v>
      </c>
      <c r="T132" s="4" t="s">
        <v>445</v>
      </c>
      <c r="U132" s="5">
        <v>44957</v>
      </c>
      <c r="V132" s="5">
        <v>45020.101111111115</v>
      </c>
      <c r="W132" s="5">
        <v>45020.101111111115</v>
      </c>
    </row>
    <row r="133" spans="1:23" ht="22.5" x14ac:dyDescent="0.2">
      <c r="A133" s="4">
        <v>2023</v>
      </c>
      <c r="B133" s="4" t="s">
        <v>439</v>
      </c>
      <c r="C133" s="5">
        <v>44999</v>
      </c>
      <c r="D133" s="4" t="s">
        <v>24</v>
      </c>
      <c r="E133" s="4" t="s">
        <v>337</v>
      </c>
      <c r="F133" s="6" t="s">
        <v>446</v>
      </c>
      <c r="G133" s="5">
        <v>44960.072291666671</v>
      </c>
      <c r="H133" s="4" t="str">
        <f>VLOOKUP(B133,'[1]MANDATI '!G$1:I$65536,3,FALSE)</f>
        <v>FATT N. 23V3000525. 527, 529, 530  DEL 30/01/23</v>
      </c>
      <c r="I133" s="4" t="s">
        <v>27</v>
      </c>
      <c r="J133" s="6">
        <v>2871.01</v>
      </c>
      <c r="K133" s="4" t="s">
        <v>101</v>
      </c>
      <c r="L133" s="4" t="str">
        <f>VLOOKUP(K133,[1]SIOPE!B$1:C$65536,2,FALSE)</f>
        <v>Servizi ausiliari e spese di pulizia</v>
      </c>
      <c r="M133" s="4" t="s">
        <v>102</v>
      </c>
      <c r="N133" s="4" t="s">
        <v>103</v>
      </c>
      <c r="O133" s="4" t="s">
        <v>104</v>
      </c>
      <c r="P133" s="4" t="s">
        <v>32</v>
      </c>
      <c r="Q133" s="4"/>
      <c r="R133" s="4" t="s">
        <v>447</v>
      </c>
      <c r="S133" s="4" t="s">
        <v>34</v>
      </c>
      <c r="T133" s="4" t="s">
        <v>448</v>
      </c>
      <c r="U133" s="5">
        <v>44957</v>
      </c>
      <c r="V133" s="5">
        <v>45020.072291666671</v>
      </c>
      <c r="W133" s="5">
        <v>45020.072291666671</v>
      </c>
    </row>
    <row r="134" spans="1:23" ht="22.5" x14ac:dyDescent="0.2">
      <c r="A134" s="4">
        <v>2023</v>
      </c>
      <c r="B134" s="4" t="s">
        <v>439</v>
      </c>
      <c r="C134" s="5">
        <v>44999</v>
      </c>
      <c r="D134" s="4" t="s">
        <v>24</v>
      </c>
      <c r="E134" s="4" t="s">
        <v>337</v>
      </c>
      <c r="F134" s="6" t="s">
        <v>449</v>
      </c>
      <c r="G134" s="5">
        <v>44959.391053240739</v>
      </c>
      <c r="H134" s="4" t="str">
        <f>VLOOKUP(B134,'[1]MANDATI '!G$1:I$65536,3,FALSE)</f>
        <v>FATT N. 23V3000525. 527, 529, 530  DEL 30/01/23</v>
      </c>
      <c r="I134" s="4" t="s">
        <v>27</v>
      </c>
      <c r="J134" s="6">
        <v>423.89</v>
      </c>
      <c r="K134" s="4" t="s">
        <v>101</v>
      </c>
      <c r="L134" s="4" t="str">
        <f>VLOOKUP(K134,[1]SIOPE!B$1:C$65536,2,FALSE)</f>
        <v>Servizi ausiliari e spese di pulizia</v>
      </c>
      <c r="M134" s="4" t="s">
        <v>102</v>
      </c>
      <c r="N134" s="4" t="s">
        <v>103</v>
      </c>
      <c r="O134" s="4" t="s">
        <v>104</v>
      </c>
      <c r="P134" s="4" t="s">
        <v>32</v>
      </c>
      <c r="Q134" s="4"/>
      <c r="R134" s="4" t="s">
        <v>450</v>
      </c>
      <c r="S134" s="4" t="s">
        <v>34</v>
      </c>
      <c r="T134" s="4" t="s">
        <v>451</v>
      </c>
      <c r="U134" s="5">
        <v>44957</v>
      </c>
      <c r="V134" s="5">
        <v>45019.391053240739</v>
      </c>
      <c r="W134" s="5">
        <v>45019.391053240739</v>
      </c>
    </row>
    <row r="135" spans="1:23" ht="33.75" x14ac:dyDescent="0.2">
      <c r="A135" s="4">
        <v>2023</v>
      </c>
      <c r="B135" s="4" t="s">
        <v>452</v>
      </c>
      <c r="C135" s="5">
        <v>44999</v>
      </c>
      <c r="D135" s="4" t="s">
        <v>24</v>
      </c>
      <c r="E135" s="4" t="s">
        <v>337</v>
      </c>
      <c r="F135" s="6" t="s">
        <v>453</v>
      </c>
      <c r="G135" s="5">
        <v>44980.801458333328</v>
      </c>
      <c r="H135" s="4" t="str">
        <f>VLOOKUP(B135,'[1]MANDATI '!G$1:I$65536,3,FALSE)</f>
        <v>FATT N. 052033062, 0052033142, 0052033320</v>
      </c>
      <c r="I135" s="4" t="s">
        <v>27</v>
      </c>
      <c r="J135" s="6">
        <v>24009.599999999999</v>
      </c>
      <c r="K135" s="4" t="s">
        <v>454</v>
      </c>
      <c r="L135" s="4" t="str">
        <f>VLOOKUP(K135,[1]SIOPE!B$1:C$65536,2,FALSE)</f>
        <v>Altri acquisti di servizi e prestazioni sanitarie  da strutture sanitarie pubbliche della Regione/Provincia autonoma di appartenenza</v>
      </c>
      <c r="M135" s="4" t="s">
        <v>455</v>
      </c>
      <c r="N135" s="4" t="s">
        <v>456</v>
      </c>
      <c r="O135" s="4" t="s">
        <v>457</v>
      </c>
      <c r="P135" s="4" t="s">
        <v>32</v>
      </c>
      <c r="Q135" s="4"/>
      <c r="R135" s="4" t="s">
        <v>458</v>
      </c>
      <c r="S135" s="4" t="s">
        <v>34</v>
      </c>
      <c r="T135" s="4" t="s">
        <v>459</v>
      </c>
      <c r="U135" s="5">
        <v>44979</v>
      </c>
      <c r="V135" s="5">
        <v>45040.801458333328</v>
      </c>
      <c r="W135" s="5">
        <v>45040.801458333328</v>
      </c>
    </row>
    <row r="136" spans="1:23" ht="33.75" x14ac:dyDescent="0.2">
      <c r="A136" s="4">
        <v>2023</v>
      </c>
      <c r="B136" s="4" t="s">
        <v>452</v>
      </c>
      <c r="C136" s="5">
        <v>44999</v>
      </c>
      <c r="D136" s="4" t="s">
        <v>24</v>
      </c>
      <c r="E136" s="4" t="s">
        <v>337</v>
      </c>
      <c r="F136" s="6" t="s">
        <v>460</v>
      </c>
      <c r="G136" s="5">
        <v>44960.605810185181</v>
      </c>
      <c r="H136" s="4" t="str">
        <f>VLOOKUP(B136,'[1]MANDATI '!G$1:I$65536,3,FALSE)</f>
        <v>FATT N. 052033062, 0052033142, 0052033320</v>
      </c>
      <c r="I136" s="4" t="s">
        <v>27</v>
      </c>
      <c r="J136" s="6">
        <v>24009.599999999999</v>
      </c>
      <c r="K136" s="4" t="s">
        <v>454</v>
      </c>
      <c r="L136" s="4" t="str">
        <f>VLOOKUP(K136,[1]SIOPE!B$1:C$65536,2,FALSE)</f>
        <v>Altri acquisti di servizi e prestazioni sanitarie  da strutture sanitarie pubbliche della Regione/Provincia autonoma di appartenenza</v>
      </c>
      <c r="M136" s="4" t="s">
        <v>455</v>
      </c>
      <c r="N136" s="4" t="s">
        <v>456</v>
      </c>
      <c r="O136" s="4" t="s">
        <v>457</v>
      </c>
      <c r="P136" s="4" t="s">
        <v>32</v>
      </c>
      <c r="Q136" s="4"/>
      <c r="R136" s="4" t="s">
        <v>461</v>
      </c>
      <c r="S136" s="4" t="s">
        <v>34</v>
      </c>
      <c r="T136" s="4" t="s">
        <v>462</v>
      </c>
      <c r="U136" s="5">
        <v>44950</v>
      </c>
      <c r="V136" s="5">
        <v>45020.605810185181</v>
      </c>
      <c r="W136" s="5">
        <v>45020.605810185181</v>
      </c>
    </row>
    <row r="137" spans="1:23" ht="33.75" x14ac:dyDescent="0.2">
      <c r="A137" s="4">
        <v>2023</v>
      </c>
      <c r="B137" s="4" t="s">
        <v>452</v>
      </c>
      <c r="C137" s="5">
        <v>44999</v>
      </c>
      <c r="D137" s="4" t="s">
        <v>24</v>
      </c>
      <c r="E137" s="4" t="s">
        <v>337</v>
      </c>
      <c r="F137" s="6" t="s">
        <v>463</v>
      </c>
      <c r="G137" s="5">
        <v>44971.629918981482</v>
      </c>
      <c r="H137" s="4" t="str">
        <f>VLOOKUP(B137,'[1]MANDATI '!G$1:I$65536,3,FALSE)</f>
        <v>FATT N. 052033062, 0052033142, 0052033320</v>
      </c>
      <c r="I137" s="4" t="s">
        <v>27</v>
      </c>
      <c r="J137" s="6">
        <v>4631.12</v>
      </c>
      <c r="K137" s="4" t="s">
        <v>454</v>
      </c>
      <c r="L137" s="4" t="str">
        <f>VLOOKUP(K137,[1]SIOPE!B$1:C$65536,2,FALSE)</f>
        <v>Altri acquisti di servizi e prestazioni sanitarie  da strutture sanitarie pubbliche della Regione/Provincia autonoma di appartenenza</v>
      </c>
      <c r="M137" s="4" t="s">
        <v>455</v>
      </c>
      <c r="N137" s="4" t="s">
        <v>456</v>
      </c>
      <c r="O137" s="4" t="s">
        <v>464</v>
      </c>
      <c r="P137" s="4" t="s">
        <v>32</v>
      </c>
      <c r="Q137" s="4"/>
      <c r="R137" s="4" t="s">
        <v>465</v>
      </c>
      <c r="S137" s="4" t="s">
        <v>34</v>
      </c>
      <c r="T137" s="4" t="s">
        <v>466</v>
      </c>
      <c r="U137" s="5">
        <v>44963</v>
      </c>
      <c r="V137" s="5">
        <v>45031.629918981482</v>
      </c>
      <c r="W137" s="5">
        <v>45031.629918981482</v>
      </c>
    </row>
    <row r="138" spans="1:23" x14ac:dyDescent="0.2">
      <c r="A138" s="4">
        <v>2023</v>
      </c>
      <c r="B138" s="4" t="s">
        <v>467</v>
      </c>
      <c r="C138" s="5">
        <v>44999</v>
      </c>
      <c r="D138" s="4" t="s">
        <v>24</v>
      </c>
      <c r="E138" s="4" t="s">
        <v>337</v>
      </c>
      <c r="F138" s="6" t="s">
        <v>468</v>
      </c>
      <c r="G138" s="5">
        <v>44961.395381944443</v>
      </c>
      <c r="H138" s="4" t="str">
        <f>VLOOKUP(B138,'[1]MANDATI '!G$1:I$65536,3,FALSE)</f>
        <v>FATT N. F-25 DEL 01/02/23</v>
      </c>
      <c r="I138" s="4" t="s">
        <v>27</v>
      </c>
      <c r="J138" s="6">
        <v>976</v>
      </c>
      <c r="K138" s="4" t="s">
        <v>307</v>
      </c>
      <c r="L138" s="4" t="str">
        <f>VLOOKUP(K138,[1]SIOPE!B$1:C$65536,2,FALSE)</f>
        <v>Altre spese per servizi non sanitari</v>
      </c>
      <c r="M138" s="4" t="s">
        <v>469</v>
      </c>
      <c r="N138" s="4" t="s">
        <v>470</v>
      </c>
      <c r="O138" s="4" t="s">
        <v>471</v>
      </c>
      <c r="P138" s="4" t="s">
        <v>32</v>
      </c>
      <c r="Q138" s="4"/>
      <c r="R138" s="4" t="s">
        <v>472</v>
      </c>
      <c r="S138" s="4" t="s">
        <v>34</v>
      </c>
      <c r="T138" s="4" t="s">
        <v>473</v>
      </c>
      <c r="U138" s="5">
        <v>44958</v>
      </c>
      <c r="V138" s="5">
        <v>45021.395381944443</v>
      </c>
      <c r="W138" s="5">
        <v>45021.395381944443</v>
      </c>
    </row>
    <row r="139" spans="1:23" ht="33.75" x14ac:dyDescent="0.2">
      <c r="A139" s="4">
        <v>2023</v>
      </c>
      <c r="B139" s="4" t="s">
        <v>474</v>
      </c>
      <c r="C139" s="5">
        <v>44999</v>
      </c>
      <c r="D139" s="4" t="s">
        <v>24</v>
      </c>
      <c r="E139" s="4" t="s">
        <v>380</v>
      </c>
      <c r="F139" s="6" t="s">
        <v>475</v>
      </c>
      <c r="G139" s="5">
        <v>44994.862361111111</v>
      </c>
      <c r="H139" s="4" t="str">
        <f>VLOOKUP(B139,'[1]MANDATI '!G$1:I$65536,3,FALSE)</f>
        <v>PROGETTO RICERCA "COORD.NAZ.LE POLITICHE INVEC..." Rimborso missione Roma</v>
      </c>
      <c r="I139" s="4" t="s">
        <v>27</v>
      </c>
      <c r="J139" s="6">
        <v>359.81</v>
      </c>
      <c r="K139" s="4" t="s">
        <v>373</v>
      </c>
      <c r="L139" s="4" t="str">
        <f>VLOOKUP(K139,[1]SIOPE!B$1:C$65536,2,FALSE)</f>
        <v xml:space="preserve">Altri oneri per il personale </v>
      </c>
      <c r="M139" s="4" t="s">
        <v>476</v>
      </c>
      <c r="N139" s="4" t="s">
        <v>477</v>
      </c>
      <c r="O139" s="4" t="s">
        <v>32</v>
      </c>
      <c r="P139" s="4" t="s">
        <v>376</v>
      </c>
      <c r="Q139" s="4"/>
      <c r="R139" s="4" t="s">
        <v>478</v>
      </c>
      <c r="S139" s="4" t="s">
        <v>34</v>
      </c>
      <c r="T139" s="4" t="s">
        <v>398</v>
      </c>
      <c r="U139" s="5">
        <v>44994</v>
      </c>
      <c r="V139" s="5">
        <v>45054.862361111111</v>
      </c>
      <c r="W139" s="5">
        <v>45054.862361111111</v>
      </c>
    </row>
    <row r="140" spans="1:23" ht="22.5" x14ac:dyDescent="0.2">
      <c r="A140" s="4">
        <v>2023</v>
      </c>
      <c r="B140" s="4" t="s">
        <v>479</v>
      </c>
      <c r="C140" s="5">
        <v>45000</v>
      </c>
      <c r="D140" s="4" t="s">
        <v>24</v>
      </c>
      <c r="E140" s="4" t="s">
        <v>337</v>
      </c>
      <c r="F140" s="6" t="s">
        <v>480</v>
      </c>
      <c r="G140" s="5">
        <v>44978</v>
      </c>
      <c r="H140" s="4" t="str">
        <f>VLOOKUP(B140,'[1]MANDATI '!G$1:I$65536,3,FALSE)</f>
        <v xml:space="preserve">Invoice n. 54598/2022 - PROGETTO DI RICERCA "IFOM" </v>
      </c>
      <c r="I140" s="4" t="s">
        <v>27</v>
      </c>
      <c r="J140" s="6">
        <v>854</v>
      </c>
      <c r="K140" s="4" t="s">
        <v>433</v>
      </c>
      <c r="L140" s="4" t="str">
        <f>VLOOKUP(K140,[1]SIOPE!B$1:C$65536,2,FALSE)</f>
        <v>Dispositivi medici</v>
      </c>
      <c r="M140" s="4" t="s">
        <v>481</v>
      </c>
      <c r="N140" s="4" t="s">
        <v>482</v>
      </c>
      <c r="O140" s="4" t="s">
        <v>483</v>
      </c>
      <c r="P140" s="4" t="s">
        <v>32</v>
      </c>
      <c r="Q140" s="4"/>
      <c r="R140" s="4" t="s">
        <v>484</v>
      </c>
      <c r="S140" s="4" t="s">
        <v>34</v>
      </c>
      <c r="T140" s="4" t="s">
        <v>485</v>
      </c>
      <c r="U140" s="5">
        <v>44902</v>
      </c>
      <c r="V140" s="5">
        <v>45038</v>
      </c>
      <c r="W140" s="5">
        <v>45038</v>
      </c>
    </row>
    <row r="141" spans="1:23" x14ac:dyDescent="0.2">
      <c r="A141" s="4">
        <v>2023</v>
      </c>
      <c r="B141" s="4" t="s">
        <v>486</v>
      </c>
      <c r="C141" s="5">
        <v>45000</v>
      </c>
      <c r="D141" s="4" t="s">
        <v>24</v>
      </c>
      <c r="E141" s="4" t="s">
        <v>337</v>
      </c>
      <c r="F141" s="6" t="s">
        <v>487</v>
      </c>
      <c r="G141" s="5">
        <v>44956.687152777777</v>
      </c>
      <c r="H141" s="4" t="str">
        <f>VLOOKUP(B141,'[1]MANDATI '!G$1:I$65536,3,FALSE)</f>
        <v>FATT N. 23-0-000002 DEL 30/01/23</v>
      </c>
      <c r="I141" s="4" t="s">
        <v>27</v>
      </c>
      <c r="J141" s="6">
        <v>363.56</v>
      </c>
      <c r="K141" s="4" t="s">
        <v>488</v>
      </c>
      <c r="L141" s="4" t="str">
        <f>VLOOKUP(K141,[1]SIOPE!B$1:C$65536,2,FALSE)</f>
        <v>Supporti informatici e cancelleria</v>
      </c>
      <c r="M141" s="4" t="s">
        <v>489</v>
      </c>
      <c r="N141" s="4" t="s">
        <v>490</v>
      </c>
      <c r="O141" s="4" t="s">
        <v>491</v>
      </c>
      <c r="P141" s="4" t="s">
        <v>32</v>
      </c>
      <c r="Q141" s="4"/>
      <c r="R141" s="4" t="s">
        <v>492</v>
      </c>
      <c r="S141" s="4" t="s">
        <v>34</v>
      </c>
      <c r="T141" s="4" t="s">
        <v>493</v>
      </c>
      <c r="U141" s="5">
        <v>44956</v>
      </c>
      <c r="V141" s="5">
        <v>45016.687152777777</v>
      </c>
      <c r="W141" s="5">
        <v>45016.687152777777</v>
      </c>
    </row>
    <row r="142" spans="1:23" ht="22.5" x14ac:dyDescent="0.2">
      <c r="A142" s="4">
        <v>2023</v>
      </c>
      <c r="B142" s="4" t="s">
        <v>494</v>
      </c>
      <c r="C142" s="5">
        <v>45001</v>
      </c>
      <c r="D142" s="4" t="s">
        <v>24</v>
      </c>
      <c r="E142" s="4" t="s">
        <v>337</v>
      </c>
      <c r="F142" s="6"/>
      <c r="G142" s="4" t="s">
        <v>32</v>
      </c>
      <c r="H142" s="4" t="str">
        <f>VLOOKUP(B142,'[1]MANDATI '!G$1:I$65536,3,FALSE)</f>
        <v>Stipendi 01/2023</v>
      </c>
      <c r="I142" s="4" t="s">
        <v>148</v>
      </c>
      <c r="J142" s="6">
        <v>198066.72</v>
      </c>
      <c r="K142" s="4" t="s">
        <v>495</v>
      </c>
      <c r="L142" s="4" t="str">
        <f>VLOOKUP(K142,[1]SIOPE!B$1:C$65536,2,FALSE)</f>
        <v>Competenze a favore del personale a tempo indeterminato, al netto degli arretrati attribuiti</v>
      </c>
      <c r="M142" s="4" t="s">
        <v>496</v>
      </c>
      <c r="N142" s="4" t="s">
        <v>497</v>
      </c>
      <c r="O142" s="4" t="s">
        <v>32</v>
      </c>
      <c r="P142" s="4" t="s">
        <v>32</v>
      </c>
      <c r="Q142" s="4"/>
      <c r="R142" s="4" t="s">
        <v>82</v>
      </c>
      <c r="S142" s="4" t="s">
        <v>32</v>
      </c>
      <c r="T142" s="4" t="s">
        <v>32</v>
      </c>
      <c r="U142" s="4" t="s">
        <v>32</v>
      </c>
      <c r="V142" s="5">
        <v>45001</v>
      </c>
      <c r="W142" s="4" t="s">
        <v>32</v>
      </c>
    </row>
    <row r="143" spans="1:23" ht="22.5" x14ac:dyDescent="0.2">
      <c r="A143" s="4">
        <v>2023</v>
      </c>
      <c r="B143" s="4" t="s">
        <v>494</v>
      </c>
      <c r="C143" s="5">
        <v>45001</v>
      </c>
      <c r="D143" s="4" t="s">
        <v>24</v>
      </c>
      <c r="E143" s="4" t="s">
        <v>337</v>
      </c>
      <c r="F143" s="6"/>
      <c r="G143" s="4" t="s">
        <v>32</v>
      </c>
      <c r="H143" s="4" t="str">
        <f>VLOOKUP(B143,'[1]MANDATI '!G$1:I$65536,3,FALSE)</f>
        <v>Stipendi 01/2023</v>
      </c>
      <c r="I143" s="4" t="s">
        <v>148</v>
      </c>
      <c r="J143" s="6">
        <v>-334.98</v>
      </c>
      <c r="K143" s="4" t="s">
        <v>495</v>
      </c>
      <c r="L143" s="4" t="str">
        <f>VLOOKUP(K143,[1]SIOPE!B$1:C$65536,2,FALSE)</f>
        <v>Competenze a favore del personale a tempo indeterminato, al netto degli arretrati attribuiti</v>
      </c>
      <c r="M143" s="4" t="s">
        <v>496</v>
      </c>
      <c r="N143" s="4" t="s">
        <v>497</v>
      </c>
      <c r="O143" s="4" t="s">
        <v>32</v>
      </c>
      <c r="P143" s="4" t="s">
        <v>32</v>
      </c>
      <c r="Q143" s="4"/>
      <c r="R143" s="4" t="s">
        <v>82</v>
      </c>
      <c r="S143" s="4" t="s">
        <v>32</v>
      </c>
      <c r="T143" s="4" t="s">
        <v>32</v>
      </c>
      <c r="U143" s="4" t="s">
        <v>32</v>
      </c>
      <c r="V143" s="5">
        <v>154011</v>
      </c>
      <c r="W143" s="5">
        <v>154011</v>
      </c>
    </row>
    <row r="144" spans="1:23" ht="22.5" x14ac:dyDescent="0.2">
      <c r="A144" s="4">
        <v>2023</v>
      </c>
      <c r="B144" s="4" t="s">
        <v>494</v>
      </c>
      <c r="C144" s="5">
        <v>45001</v>
      </c>
      <c r="D144" s="4" t="s">
        <v>24</v>
      </c>
      <c r="E144" s="4" t="s">
        <v>337</v>
      </c>
      <c r="F144" s="6"/>
      <c r="G144" s="4" t="s">
        <v>32</v>
      </c>
      <c r="H144" s="4" t="str">
        <f>VLOOKUP(B144,'[1]MANDATI '!G$1:I$65536,3,FALSE)</f>
        <v>Stipendi 01/2023</v>
      </c>
      <c r="I144" s="4" t="s">
        <v>148</v>
      </c>
      <c r="J144" s="6">
        <v>-141.05000000000001</v>
      </c>
      <c r="K144" s="4" t="s">
        <v>495</v>
      </c>
      <c r="L144" s="4" t="str">
        <f>VLOOKUP(K144,[1]SIOPE!B$1:C$65536,2,FALSE)</f>
        <v>Competenze a favore del personale a tempo indeterminato, al netto degli arretrati attribuiti</v>
      </c>
      <c r="M144" s="4" t="s">
        <v>496</v>
      </c>
      <c r="N144" s="4" t="s">
        <v>497</v>
      </c>
      <c r="O144" s="4" t="s">
        <v>32</v>
      </c>
      <c r="P144" s="4" t="s">
        <v>32</v>
      </c>
      <c r="Q144" s="4"/>
      <c r="R144" s="4" t="s">
        <v>82</v>
      </c>
      <c r="S144" s="4" t="s">
        <v>32</v>
      </c>
      <c r="T144" s="4" t="s">
        <v>32</v>
      </c>
      <c r="U144" s="4" t="s">
        <v>32</v>
      </c>
      <c r="V144" s="5">
        <v>154011</v>
      </c>
      <c r="W144" s="5">
        <v>154011</v>
      </c>
    </row>
    <row r="145" spans="1:23" ht="22.5" x14ac:dyDescent="0.2">
      <c r="A145" s="4">
        <v>2023</v>
      </c>
      <c r="B145" s="4" t="s">
        <v>494</v>
      </c>
      <c r="C145" s="5">
        <v>45001</v>
      </c>
      <c r="D145" s="4" t="s">
        <v>24</v>
      </c>
      <c r="E145" s="4" t="s">
        <v>337</v>
      </c>
      <c r="F145" s="6"/>
      <c r="G145" s="4" t="s">
        <v>32</v>
      </c>
      <c r="H145" s="4" t="str">
        <f>VLOOKUP(B145,'[1]MANDATI '!G$1:I$65536,3,FALSE)</f>
        <v>Stipendi 01/2023</v>
      </c>
      <c r="I145" s="4" t="s">
        <v>148</v>
      </c>
      <c r="J145" s="6">
        <v>-76.180000000000007</v>
      </c>
      <c r="K145" s="4" t="s">
        <v>495</v>
      </c>
      <c r="L145" s="4" t="str">
        <f>VLOOKUP(K145,[1]SIOPE!B$1:C$65536,2,FALSE)</f>
        <v>Competenze a favore del personale a tempo indeterminato, al netto degli arretrati attribuiti</v>
      </c>
      <c r="M145" s="4" t="s">
        <v>496</v>
      </c>
      <c r="N145" s="4" t="s">
        <v>497</v>
      </c>
      <c r="O145" s="4" t="s">
        <v>32</v>
      </c>
      <c r="P145" s="4" t="s">
        <v>32</v>
      </c>
      <c r="Q145" s="4"/>
      <c r="R145" s="4" t="s">
        <v>82</v>
      </c>
      <c r="S145" s="4" t="s">
        <v>32</v>
      </c>
      <c r="T145" s="4" t="s">
        <v>32</v>
      </c>
      <c r="U145" s="4" t="s">
        <v>32</v>
      </c>
      <c r="V145" s="5">
        <v>154011</v>
      </c>
      <c r="W145" s="5">
        <v>154011</v>
      </c>
    </row>
    <row r="146" spans="1:23" ht="22.5" x14ac:dyDescent="0.2">
      <c r="A146" s="4">
        <v>2023</v>
      </c>
      <c r="B146" s="4" t="s">
        <v>494</v>
      </c>
      <c r="C146" s="5">
        <v>45001</v>
      </c>
      <c r="D146" s="4" t="s">
        <v>24</v>
      </c>
      <c r="E146" s="4" t="s">
        <v>337</v>
      </c>
      <c r="F146" s="6"/>
      <c r="G146" s="4" t="s">
        <v>32</v>
      </c>
      <c r="H146" s="4" t="str">
        <f>VLOOKUP(B146,'[1]MANDATI '!G$1:I$65536,3,FALSE)</f>
        <v>Stipendi 01/2023</v>
      </c>
      <c r="I146" s="4" t="s">
        <v>148</v>
      </c>
      <c r="J146" s="6">
        <v>-43.87</v>
      </c>
      <c r="K146" s="4" t="s">
        <v>495</v>
      </c>
      <c r="L146" s="4" t="str">
        <f>VLOOKUP(K146,[1]SIOPE!B$1:C$65536,2,FALSE)</f>
        <v>Competenze a favore del personale a tempo indeterminato, al netto degli arretrati attribuiti</v>
      </c>
      <c r="M146" s="4" t="s">
        <v>496</v>
      </c>
      <c r="N146" s="4" t="s">
        <v>497</v>
      </c>
      <c r="O146" s="4" t="s">
        <v>32</v>
      </c>
      <c r="P146" s="4" t="s">
        <v>32</v>
      </c>
      <c r="Q146" s="4"/>
      <c r="R146" s="4" t="s">
        <v>82</v>
      </c>
      <c r="S146" s="4" t="s">
        <v>32</v>
      </c>
      <c r="T146" s="4" t="s">
        <v>32</v>
      </c>
      <c r="U146" s="4" t="s">
        <v>32</v>
      </c>
      <c r="V146" s="5">
        <v>154011</v>
      </c>
      <c r="W146" s="5">
        <v>154011</v>
      </c>
    </row>
    <row r="147" spans="1:23" ht="22.5" x14ac:dyDescent="0.2">
      <c r="A147" s="4">
        <v>2023</v>
      </c>
      <c r="B147" s="4" t="s">
        <v>494</v>
      </c>
      <c r="C147" s="5">
        <v>45001</v>
      </c>
      <c r="D147" s="4" t="s">
        <v>24</v>
      </c>
      <c r="E147" s="4" t="s">
        <v>337</v>
      </c>
      <c r="F147" s="6"/>
      <c r="G147" s="4" t="s">
        <v>32</v>
      </c>
      <c r="H147" s="4" t="str">
        <f>VLOOKUP(B147,'[1]MANDATI '!G$1:I$65536,3,FALSE)</f>
        <v>Stipendi 01/2023</v>
      </c>
      <c r="I147" s="4" t="s">
        <v>148</v>
      </c>
      <c r="J147" s="6">
        <v>-66764.710000000006</v>
      </c>
      <c r="K147" s="4" t="s">
        <v>495</v>
      </c>
      <c r="L147" s="4" t="str">
        <f>VLOOKUP(K147,[1]SIOPE!B$1:C$65536,2,FALSE)</f>
        <v>Competenze a favore del personale a tempo indeterminato, al netto degli arretrati attribuiti</v>
      </c>
      <c r="M147" s="4" t="s">
        <v>496</v>
      </c>
      <c r="N147" s="4" t="s">
        <v>497</v>
      </c>
      <c r="O147" s="4" t="s">
        <v>32</v>
      </c>
      <c r="P147" s="4" t="s">
        <v>32</v>
      </c>
      <c r="Q147" s="4"/>
      <c r="R147" s="4" t="s">
        <v>82</v>
      </c>
      <c r="S147" s="4" t="s">
        <v>32</v>
      </c>
      <c r="T147" s="4" t="s">
        <v>32</v>
      </c>
      <c r="U147" s="4" t="s">
        <v>32</v>
      </c>
      <c r="V147" s="5">
        <v>45001</v>
      </c>
      <c r="W147" s="4" t="s">
        <v>32</v>
      </c>
    </row>
    <row r="148" spans="1:23" ht="22.5" x14ac:dyDescent="0.2">
      <c r="A148" s="4">
        <v>2023</v>
      </c>
      <c r="B148" s="4" t="s">
        <v>494</v>
      </c>
      <c r="C148" s="5">
        <v>45001</v>
      </c>
      <c r="D148" s="4" t="s">
        <v>24</v>
      </c>
      <c r="E148" s="4" t="s">
        <v>337</v>
      </c>
      <c r="F148" s="6"/>
      <c r="G148" s="4" t="s">
        <v>32</v>
      </c>
      <c r="H148" s="4" t="str">
        <f>VLOOKUP(B148,'[1]MANDATI '!G$1:I$65536,3,FALSE)</f>
        <v>Stipendi 01/2023</v>
      </c>
      <c r="I148" s="4" t="s">
        <v>148</v>
      </c>
      <c r="J148" s="6">
        <v>-322.64999999999998</v>
      </c>
      <c r="K148" s="4" t="s">
        <v>495</v>
      </c>
      <c r="L148" s="4" t="str">
        <f>VLOOKUP(K148,[1]SIOPE!B$1:C$65536,2,FALSE)</f>
        <v>Competenze a favore del personale a tempo indeterminato, al netto degli arretrati attribuiti</v>
      </c>
      <c r="M148" s="4" t="s">
        <v>496</v>
      </c>
      <c r="N148" s="4" t="s">
        <v>497</v>
      </c>
      <c r="O148" s="4" t="s">
        <v>32</v>
      </c>
      <c r="P148" s="4" t="s">
        <v>32</v>
      </c>
      <c r="Q148" s="4"/>
      <c r="R148" s="4" t="s">
        <v>82</v>
      </c>
      <c r="S148" s="4" t="s">
        <v>32</v>
      </c>
      <c r="T148" s="4" t="s">
        <v>32</v>
      </c>
      <c r="U148" s="4" t="s">
        <v>32</v>
      </c>
      <c r="V148" s="5">
        <v>45001</v>
      </c>
      <c r="W148" s="4" t="s">
        <v>32</v>
      </c>
    </row>
    <row r="149" spans="1:23" ht="45" x14ac:dyDescent="0.2">
      <c r="A149" s="4">
        <v>2023</v>
      </c>
      <c r="B149" s="4" t="s">
        <v>498</v>
      </c>
      <c r="C149" s="5">
        <v>45001</v>
      </c>
      <c r="D149" s="4" t="s">
        <v>24</v>
      </c>
      <c r="E149" s="4" t="s">
        <v>337</v>
      </c>
      <c r="F149" s="6"/>
      <c r="G149" s="4" t="s">
        <v>32</v>
      </c>
      <c r="H149" s="4" t="str">
        <f>VLOOKUP(B149,'[1]MANDATI '!G$1:I$65536,3,FALSE)</f>
        <v>CHIAVE XXX3200100204480420XXX COD. CONTR. 102 PICCOLI PRESTITI gen 2023</v>
      </c>
      <c r="I149" s="4" t="s">
        <v>153</v>
      </c>
      <c r="J149" s="6">
        <v>322.64999999999998</v>
      </c>
      <c r="K149" s="4" t="s">
        <v>149</v>
      </c>
      <c r="L149" s="4" t="str">
        <f>VLOOKUP(K149,[1]SIOPE!B$1:C$65536,2,FALSE)</f>
        <v>Altre ritenute al personale per conto di terzi</v>
      </c>
      <c r="M149" s="4" t="s">
        <v>154</v>
      </c>
      <c r="N149" s="4" t="s">
        <v>155</v>
      </c>
      <c r="O149" s="4" t="s">
        <v>32</v>
      </c>
      <c r="P149" s="4" t="s">
        <v>32</v>
      </c>
      <c r="Q149" s="4"/>
      <c r="R149" s="4" t="s">
        <v>82</v>
      </c>
      <c r="S149" s="4" t="s">
        <v>32</v>
      </c>
      <c r="T149" s="4" t="s">
        <v>32</v>
      </c>
      <c r="U149" s="4" t="s">
        <v>32</v>
      </c>
      <c r="V149" s="5">
        <v>154011</v>
      </c>
      <c r="W149" s="5">
        <v>154011</v>
      </c>
    </row>
    <row r="150" spans="1:23" ht="56.25" x14ac:dyDescent="0.2">
      <c r="A150" s="4">
        <v>2023</v>
      </c>
      <c r="B150" s="4" t="s">
        <v>499</v>
      </c>
      <c r="C150" s="5">
        <v>45002</v>
      </c>
      <c r="D150" s="4" t="s">
        <v>24</v>
      </c>
      <c r="E150" s="4" t="s">
        <v>337</v>
      </c>
      <c r="F150" s="6"/>
      <c r="G150" s="4" t="s">
        <v>32</v>
      </c>
      <c r="H150" s="4" t="str">
        <f>VLOOKUP(B150,'[1]MANDATI '!G$1:I$65536,3,FALSE)</f>
        <v xml:space="preserve">CHIAVE XXX3200100204480420XXX COD. CONTR. 102 PICCOLI PRESTITI gen 2023
</v>
      </c>
      <c r="I150" s="4" t="s">
        <v>153</v>
      </c>
      <c r="J150" s="6">
        <v>334.98</v>
      </c>
      <c r="K150" s="4" t="s">
        <v>149</v>
      </c>
      <c r="L150" s="4" t="str">
        <f>VLOOKUP(K150,[1]SIOPE!B$1:C$65536,2,FALSE)</f>
        <v>Altre ritenute al personale per conto di terzi</v>
      </c>
      <c r="M150" s="4" t="s">
        <v>500</v>
      </c>
      <c r="N150" s="4" t="s">
        <v>501</v>
      </c>
      <c r="O150" s="4" t="s">
        <v>32</v>
      </c>
      <c r="P150" s="4" t="s">
        <v>32</v>
      </c>
      <c r="Q150" s="4"/>
      <c r="R150" s="4" t="s">
        <v>82</v>
      </c>
      <c r="S150" s="4" t="s">
        <v>32</v>
      </c>
      <c r="T150" s="4" t="s">
        <v>32</v>
      </c>
      <c r="U150" s="4" t="s">
        <v>32</v>
      </c>
      <c r="V150" s="5">
        <v>154011</v>
      </c>
      <c r="W150" s="5">
        <v>154011</v>
      </c>
    </row>
    <row r="151" spans="1:23" x14ac:dyDescent="0.2">
      <c r="A151" s="4">
        <v>2023</v>
      </c>
      <c r="B151" s="4" t="s">
        <v>502</v>
      </c>
      <c r="C151" s="5">
        <v>45002</v>
      </c>
      <c r="D151" s="4" t="s">
        <v>24</v>
      </c>
      <c r="E151" s="4" t="s">
        <v>337</v>
      </c>
      <c r="F151" s="6" t="s">
        <v>503</v>
      </c>
      <c r="G151" s="5">
        <v>44988.420671296291</v>
      </c>
      <c r="H151" s="4" t="str">
        <f>VLOOKUP(B151,'[1]MANDATI '!G$1:I$65536,3,FALSE)</f>
        <v>INNFAMIGLIA- compenso saldo</v>
      </c>
      <c r="I151" s="4" t="s">
        <v>27</v>
      </c>
      <c r="J151" s="6">
        <v>1419.95</v>
      </c>
      <c r="K151" s="4" t="s">
        <v>373</v>
      </c>
      <c r="L151" s="4" t="str">
        <f>VLOOKUP(K151,[1]SIOPE!B$1:C$65536,2,FALSE)</f>
        <v xml:space="preserve">Altri oneri per il personale </v>
      </c>
      <c r="M151" s="4" t="s">
        <v>504</v>
      </c>
      <c r="N151" s="4" t="s">
        <v>505</v>
      </c>
      <c r="O151" s="4" t="s">
        <v>32</v>
      </c>
      <c r="P151" s="4" t="s">
        <v>506</v>
      </c>
      <c r="Q151" s="4"/>
      <c r="R151" s="4" t="s">
        <v>507</v>
      </c>
      <c r="S151" s="4" t="s">
        <v>34</v>
      </c>
      <c r="T151" s="4" t="s">
        <v>385</v>
      </c>
      <c r="U151" s="5">
        <v>44987</v>
      </c>
      <c r="V151" s="5">
        <v>45048.420671296291</v>
      </c>
      <c r="W151" s="5">
        <v>45048.420671296291</v>
      </c>
    </row>
    <row r="152" spans="1:23" x14ac:dyDescent="0.2">
      <c r="A152" s="4">
        <v>2023</v>
      </c>
      <c r="B152" s="4" t="s">
        <v>508</v>
      </c>
      <c r="C152" s="5">
        <v>45005</v>
      </c>
      <c r="D152" s="4" t="s">
        <v>24</v>
      </c>
      <c r="E152" s="4" t="s">
        <v>337</v>
      </c>
      <c r="F152" s="6" t="s">
        <v>509</v>
      </c>
      <c r="G152" s="5">
        <v>44966.117604166662</v>
      </c>
      <c r="H152" s="4" t="str">
        <f>VLOOKUP(B152,'[1]MANDATI '!G$1:I$65536,3,FALSE)</f>
        <v>FATT N. 3/00MN-2568</v>
      </c>
      <c r="I152" s="4" t="s">
        <v>27</v>
      </c>
      <c r="J152" s="6">
        <v>2695</v>
      </c>
      <c r="K152" s="4" t="s">
        <v>28</v>
      </c>
      <c r="L152" s="4" t="str">
        <f>VLOOKUP(K152,[1]SIOPE!B$1:C$65536,2,FALSE)</f>
        <v>Altri oneri  della gestione corrente</v>
      </c>
      <c r="M152" s="4" t="s">
        <v>510</v>
      </c>
      <c r="N152" s="4" t="s">
        <v>511</v>
      </c>
      <c r="O152" s="4" t="s">
        <v>32</v>
      </c>
      <c r="P152" s="4" t="s">
        <v>512</v>
      </c>
      <c r="Q152" s="4"/>
      <c r="R152" s="4" t="s">
        <v>513</v>
      </c>
      <c r="S152" s="4" t="s">
        <v>34</v>
      </c>
      <c r="T152" s="4" t="s">
        <v>514</v>
      </c>
      <c r="U152" s="5">
        <v>44960</v>
      </c>
      <c r="V152" s="5">
        <v>45026.117604166662</v>
      </c>
      <c r="W152" s="5">
        <v>45026.117604166662</v>
      </c>
    </row>
    <row r="153" spans="1:23" x14ac:dyDescent="0.2">
      <c r="A153" s="4">
        <v>2023</v>
      </c>
      <c r="B153" s="4" t="s">
        <v>515</v>
      </c>
      <c r="C153" s="5">
        <v>45006</v>
      </c>
      <c r="D153" s="4" t="s">
        <v>24</v>
      </c>
      <c r="E153" s="4" t="s">
        <v>337</v>
      </c>
      <c r="F153" s="6" t="s">
        <v>516</v>
      </c>
      <c r="G153" s="5">
        <v>44999.873495370368</v>
      </c>
      <c r="H153" s="4" t="str">
        <f>VLOOKUP(B153,'[1]MANDATI '!G$1:I$65536,3,FALSE)</f>
        <v>COMPENSO com180043</v>
      </c>
      <c r="I153" s="4" t="s">
        <v>27</v>
      </c>
      <c r="J153" s="6">
        <v>4925</v>
      </c>
      <c r="K153" s="4" t="s">
        <v>373</v>
      </c>
      <c r="L153" s="4" t="str">
        <f>VLOOKUP(K153,[1]SIOPE!B$1:C$65536,2,FALSE)</f>
        <v xml:space="preserve">Altri oneri per il personale </v>
      </c>
      <c r="M153" s="4" t="s">
        <v>517</v>
      </c>
      <c r="N153" s="4" t="s">
        <v>518</v>
      </c>
      <c r="O153" s="4" t="s">
        <v>32</v>
      </c>
      <c r="P153" s="4" t="s">
        <v>376</v>
      </c>
      <c r="Q153" s="4"/>
      <c r="R153" s="4" t="s">
        <v>519</v>
      </c>
      <c r="S153" s="4" t="s">
        <v>520</v>
      </c>
      <c r="T153" s="4" t="s">
        <v>521</v>
      </c>
      <c r="U153" s="5">
        <v>44982</v>
      </c>
      <c r="V153" s="5">
        <v>45059.873495370368</v>
      </c>
      <c r="W153" s="5">
        <v>45059.873495370368</v>
      </c>
    </row>
    <row r="154" spans="1:23" x14ac:dyDescent="0.2">
      <c r="A154" s="4">
        <v>2023</v>
      </c>
      <c r="B154" s="4" t="s">
        <v>522</v>
      </c>
      <c r="C154" s="5">
        <v>45006</v>
      </c>
      <c r="D154" s="4" t="s">
        <v>24</v>
      </c>
      <c r="E154" s="4" t="s">
        <v>387</v>
      </c>
      <c r="F154" s="6"/>
      <c r="G154" s="4" t="s">
        <v>32</v>
      </c>
      <c r="H154" s="4" t="str">
        <f>VLOOKUP(B154,'[1]MANDATI '!G$1:I$65536,3,FALSE)</f>
        <v>StIp. 01/2023</v>
      </c>
      <c r="I154" s="4" t="s">
        <v>148</v>
      </c>
      <c r="J154" s="6">
        <v>1051.05</v>
      </c>
      <c r="K154" s="4" t="s">
        <v>149</v>
      </c>
      <c r="L154" s="4" t="str">
        <f>VLOOKUP(K154,[1]SIOPE!B$1:C$65536,2,FALSE)</f>
        <v>Altre ritenute al personale per conto di terzi</v>
      </c>
      <c r="M154" s="4" t="s">
        <v>523</v>
      </c>
      <c r="N154" s="4" t="s">
        <v>524</v>
      </c>
      <c r="O154" s="4" t="s">
        <v>32</v>
      </c>
      <c r="P154" s="4" t="s">
        <v>32</v>
      </c>
      <c r="Q154" s="4"/>
      <c r="R154" s="4" t="s">
        <v>82</v>
      </c>
      <c r="S154" s="4" t="s">
        <v>32</v>
      </c>
      <c r="T154" s="4" t="s">
        <v>32</v>
      </c>
      <c r="U154" s="4" t="s">
        <v>32</v>
      </c>
      <c r="V154" s="5">
        <v>154011</v>
      </c>
      <c r="W154" s="5">
        <v>154011</v>
      </c>
    </row>
    <row r="155" spans="1:23" x14ac:dyDescent="0.2">
      <c r="A155" s="4">
        <v>2023</v>
      </c>
      <c r="B155" s="4" t="s">
        <v>522</v>
      </c>
      <c r="C155" s="5">
        <v>45006</v>
      </c>
      <c r="D155" s="4" t="s">
        <v>24</v>
      </c>
      <c r="E155" s="4" t="s">
        <v>387</v>
      </c>
      <c r="F155" s="6"/>
      <c r="G155" s="4" t="s">
        <v>32</v>
      </c>
      <c r="H155" s="4" t="str">
        <f>VLOOKUP(B155,'[1]MANDATI '!G$1:I$65536,3,FALSE)</f>
        <v>StIp. 01/2023</v>
      </c>
      <c r="I155" s="4" t="s">
        <v>148</v>
      </c>
      <c r="J155" s="6">
        <v>-169.18</v>
      </c>
      <c r="K155" s="4" t="s">
        <v>149</v>
      </c>
      <c r="L155" s="4" t="str">
        <f>VLOOKUP(K155,[1]SIOPE!B$1:C$65536,2,FALSE)</f>
        <v>Altre ritenute al personale per conto di terzi</v>
      </c>
      <c r="M155" s="4" t="s">
        <v>523</v>
      </c>
      <c r="N155" s="4" t="s">
        <v>524</v>
      </c>
      <c r="O155" s="4" t="s">
        <v>32</v>
      </c>
      <c r="P155" s="4" t="s">
        <v>32</v>
      </c>
      <c r="Q155" s="4"/>
      <c r="R155" s="4" t="s">
        <v>82</v>
      </c>
      <c r="S155" s="4" t="s">
        <v>32</v>
      </c>
      <c r="T155" s="4" t="s">
        <v>32</v>
      </c>
      <c r="U155" s="4" t="s">
        <v>32</v>
      </c>
      <c r="V155" s="5">
        <v>154011</v>
      </c>
      <c r="W155" s="5">
        <v>154011</v>
      </c>
    </row>
    <row r="156" spans="1:23" x14ac:dyDescent="0.2">
      <c r="A156" s="4">
        <v>2023</v>
      </c>
      <c r="B156" s="4" t="s">
        <v>525</v>
      </c>
      <c r="C156" s="5">
        <v>45006</v>
      </c>
      <c r="D156" s="4" t="s">
        <v>24</v>
      </c>
      <c r="E156" s="4" t="s">
        <v>387</v>
      </c>
      <c r="F156" s="6"/>
      <c r="G156" s="4" t="s">
        <v>32</v>
      </c>
      <c r="H156" s="4" t="str">
        <f>VLOOKUP(B156,'[1]MANDATI '!G$1:I$65536,3,FALSE)</f>
        <v>StIp. 01/2023</v>
      </c>
      <c r="I156" s="4" t="s">
        <v>148</v>
      </c>
      <c r="J156" s="6">
        <v>5969.05</v>
      </c>
      <c r="K156" s="4" t="s">
        <v>149</v>
      </c>
      <c r="L156" s="4" t="str">
        <f>VLOOKUP(K156,[1]SIOPE!B$1:C$65536,2,FALSE)</f>
        <v>Altre ritenute al personale per conto di terzi</v>
      </c>
      <c r="M156" s="4" t="s">
        <v>526</v>
      </c>
      <c r="N156" s="4" t="s">
        <v>527</v>
      </c>
      <c r="O156" s="4" t="s">
        <v>32</v>
      </c>
      <c r="P156" s="4" t="s">
        <v>32</v>
      </c>
      <c r="Q156" s="4"/>
      <c r="R156" s="4" t="s">
        <v>82</v>
      </c>
      <c r="S156" s="4" t="s">
        <v>32</v>
      </c>
      <c r="T156" s="4" t="s">
        <v>32</v>
      </c>
      <c r="U156" s="4" t="s">
        <v>32</v>
      </c>
      <c r="V156" s="5">
        <v>154011</v>
      </c>
      <c r="W156" s="5">
        <v>154011</v>
      </c>
    </row>
    <row r="157" spans="1:23" x14ac:dyDescent="0.2">
      <c r="A157" s="4">
        <v>2023</v>
      </c>
      <c r="B157" s="4" t="s">
        <v>525</v>
      </c>
      <c r="C157" s="5">
        <v>45006</v>
      </c>
      <c r="D157" s="4" t="s">
        <v>24</v>
      </c>
      <c r="E157" s="4" t="s">
        <v>387</v>
      </c>
      <c r="F157" s="6"/>
      <c r="G157" s="4" t="s">
        <v>32</v>
      </c>
      <c r="H157" s="4" t="str">
        <f>VLOOKUP(B157,'[1]MANDATI '!G$1:I$65536,3,FALSE)</f>
        <v>StIp. 01/2023</v>
      </c>
      <c r="I157" s="4" t="s">
        <v>148</v>
      </c>
      <c r="J157" s="6">
        <v>-2332.63</v>
      </c>
      <c r="K157" s="4" t="s">
        <v>149</v>
      </c>
      <c r="L157" s="4" t="str">
        <f>VLOOKUP(K157,[1]SIOPE!B$1:C$65536,2,FALSE)</f>
        <v>Altre ritenute al personale per conto di terzi</v>
      </c>
      <c r="M157" s="4" t="s">
        <v>526</v>
      </c>
      <c r="N157" s="4" t="s">
        <v>527</v>
      </c>
      <c r="O157" s="4" t="s">
        <v>32</v>
      </c>
      <c r="P157" s="4" t="s">
        <v>32</v>
      </c>
      <c r="Q157" s="4"/>
      <c r="R157" s="4" t="s">
        <v>82</v>
      </c>
      <c r="S157" s="4" t="s">
        <v>32</v>
      </c>
      <c r="T157" s="4" t="s">
        <v>32</v>
      </c>
      <c r="U157" s="4" t="s">
        <v>32</v>
      </c>
      <c r="V157" s="5">
        <v>154011</v>
      </c>
      <c r="W157" s="5">
        <v>154011</v>
      </c>
    </row>
    <row r="158" spans="1:23" x14ac:dyDescent="0.2">
      <c r="A158" s="4">
        <v>2023</v>
      </c>
      <c r="B158" s="4" t="s">
        <v>528</v>
      </c>
      <c r="C158" s="5">
        <v>45006</v>
      </c>
      <c r="D158" s="4" t="s">
        <v>24</v>
      </c>
      <c r="E158" s="4" t="s">
        <v>387</v>
      </c>
      <c r="F158" s="6"/>
      <c r="G158" s="4" t="s">
        <v>32</v>
      </c>
      <c r="H158" s="4" t="str">
        <f>VLOOKUP(B158,'[1]MANDATI '!G$1:I$65536,3,FALSE)</f>
        <v>StIp. 01/2023</v>
      </c>
      <c r="I158" s="4" t="s">
        <v>148</v>
      </c>
      <c r="J158" s="6">
        <v>-160.49</v>
      </c>
      <c r="K158" s="4" t="s">
        <v>149</v>
      </c>
      <c r="L158" s="4" t="str">
        <f>VLOOKUP(K158,[1]SIOPE!B$1:C$65536,2,FALSE)</f>
        <v>Altre ritenute al personale per conto di terzi</v>
      </c>
      <c r="M158" s="4" t="s">
        <v>529</v>
      </c>
      <c r="N158" s="4" t="s">
        <v>530</v>
      </c>
      <c r="O158" s="4" t="s">
        <v>32</v>
      </c>
      <c r="P158" s="4" t="s">
        <v>32</v>
      </c>
      <c r="Q158" s="4"/>
      <c r="R158" s="4" t="s">
        <v>82</v>
      </c>
      <c r="S158" s="4" t="s">
        <v>32</v>
      </c>
      <c r="T158" s="4" t="s">
        <v>32</v>
      </c>
      <c r="U158" s="4" t="s">
        <v>32</v>
      </c>
      <c r="V158" s="5">
        <v>154011</v>
      </c>
      <c r="W158" s="5">
        <v>154011</v>
      </c>
    </row>
    <row r="159" spans="1:23" x14ac:dyDescent="0.2">
      <c r="A159" s="4">
        <v>2023</v>
      </c>
      <c r="B159" s="4" t="s">
        <v>528</v>
      </c>
      <c r="C159" s="5">
        <v>45006</v>
      </c>
      <c r="D159" s="4" t="s">
        <v>24</v>
      </c>
      <c r="E159" s="4" t="s">
        <v>387</v>
      </c>
      <c r="F159" s="6"/>
      <c r="G159" s="4" t="s">
        <v>32</v>
      </c>
      <c r="H159" s="4" t="str">
        <f>VLOOKUP(B159,'[1]MANDATI '!G$1:I$65536,3,FALSE)</f>
        <v>StIp. 01/2023</v>
      </c>
      <c r="I159" s="4" t="s">
        <v>148</v>
      </c>
      <c r="J159" s="6">
        <v>516.46</v>
      </c>
      <c r="K159" s="4" t="s">
        <v>149</v>
      </c>
      <c r="L159" s="4" t="str">
        <f>VLOOKUP(K159,[1]SIOPE!B$1:C$65536,2,FALSE)</f>
        <v>Altre ritenute al personale per conto di terzi</v>
      </c>
      <c r="M159" s="4" t="s">
        <v>529</v>
      </c>
      <c r="N159" s="4" t="s">
        <v>530</v>
      </c>
      <c r="O159" s="4" t="s">
        <v>32</v>
      </c>
      <c r="P159" s="4" t="s">
        <v>32</v>
      </c>
      <c r="Q159" s="4"/>
      <c r="R159" s="4" t="s">
        <v>82</v>
      </c>
      <c r="S159" s="4" t="s">
        <v>32</v>
      </c>
      <c r="T159" s="4" t="s">
        <v>32</v>
      </c>
      <c r="U159" s="4" t="s">
        <v>32</v>
      </c>
      <c r="V159" s="5">
        <v>154011</v>
      </c>
      <c r="W159" s="5">
        <v>154011</v>
      </c>
    </row>
    <row r="160" spans="1:23" x14ac:dyDescent="0.2">
      <c r="A160" s="4">
        <v>2023</v>
      </c>
      <c r="B160" s="4" t="s">
        <v>531</v>
      </c>
      <c r="C160" s="5">
        <v>45006</v>
      </c>
      <c r="D160" s="4" t="s">
        <v>24</v>
      </c>
      <c r="E160" s="4" t="s">
        <v>337</v>
      </c>
      <c r="F160" s="6"/>
      <c r="G160" s="4" t="s">
        <v>32</v>
      </c>
      <c r="H160" s="4" t="str">
        <f>VLOOKUP(B160,'[1]MANDATI '!G$1:I$65536,3,FALSE)</f>
        <v>Stip. 01/2023</v>
      </c>
      <c r="I160" s="4" t="s">
        <v>148</v>
      </c>
      <c r="J160" s="6">
        <v>2083.33</v>
      </c>
      <c r="K160" s="4" t="s">
        <v>149</v>
      </c>
      <c r="L160" s="4" t="str">
        <f>VLOOKUP(K160,[1]SIOPE!B$1:C$65536,2,FALSE)</f>
        <v>Altre ritenute al personale per conto di terzi</v>
      </c>
      <c r="M160" s="4" t="s">
        <v>532</v>
      </c>
      <c r="N160" s="4" t="s">
        <v>533</v>
      </c>
      <c r="O160" s="4" t="s">
        <v>32</v>
      </c>
      <c r="P160" s="4" t="s">
        <v>32</v>
      </c>
      <c r="Q160" s="4"/>
      <c r="R160" s="4" t="s">
        <v>82</v>
      </c>
      <c r="S160" s="4" t="s">
        <v>32</v>
      </c>
      <c r="T160" s="4" t="s">
        <v>32</v>
      </c>
      <c r="U160" s="4" t="s">
        <v>32</v>
      </c>
      <c r="V160" s="5">
        <v>154011</v>
      </c>
      <c r="W160" s="5">
        <v>154011</v>
      </c>
    </row>
    <row r="161" spans="1:23" x14ac:dyDescent="0.2">
      <c r="A161" s="4">
        <v>2023</v>
      </c>
      <c r="B161" s="4" t="s">
        <v>531</v>
      </c>
      <c r="C161" s="5">
        <v>45006</v>
      </c>
      <c r="D161" s="4" t="s">
        <v>24</v>
      </c>
      <c r="E161" s="4" t="s">
        <v>337</v>
      </c>
      <c r="F161" s="6"/>
      <c r="G161" s="4" t="s">
        <v>32</v>
      </c>
      <c r="H161" s="4" t="str">
        <f>VLOOKUP(B161,'[1]MANDATI '!G$1:I$65536,3,FALSE)</f>
        <v>Stip. 01/2023</v>
      </c>
      <c r="I161" s="4" t="s">
        <v>148</v>
      </c>
      <c r="J161" s="6">
        <v>-479.52</v>
      </c>
      <c r="K161" s="4" t="s">
        <v>149</v>
      </c>
      <c r="L161" s="4" t="str">
        <f>VLOOKUP(K161,[1]SIOPE!B$1:C$65536,2,FALSE)</f>
        <v>Altre ritenute al personale per conto di terzi</v>
      </c>
      <c r="M161" s="4" t="s">
        <v>534</v>
      </c>
      <c r="N161" s="4" t="s">
        <v>535</v>
      </c>
      <c r="O161" s="4" t="s">
        <v>32</v>
      </c>
      <c r="P161" s="4" t="s">
        <v>32</v>
      </c>
      <c r="Q161" s="4"/>
      <c r="R161" s="4" t="s">
        <v>82</v>
      </c>
      <c r="S161" s="4" t="s">
        <v>32</v>
      </c>
      <c r="T161" s="4" t="s">
        <v>32</v>
      </c>
      <c r="U161" s="4" t="s">
        <v>32</v>
      </c>
      <c r="V161" s="5">
        <v>44957</v>
      </c>
      <c r="W161" s="4" t="s">
        <v>32</v>
      </c>
    </row>
    <row r="162" spans="1:23" x14ac:dyDescent="0.2">
      <c r="A162" s="4">
        <v>2023</v>
      </c>
      <c r="B162" s="4" t="s">
        <v>531</v>
      </c>
      <c r="C162" s="5">
        <v>45006</v>
      </c>
      <c r="D162" s="4" t="s">
        <v>24</v>
      </c>
      <c r="E162" s="4" t="s">
        <v>337</v>
      </c>
      <c r="F162" s="6"/>
      <c r="G162" s="4" t="s">
        <v>32</v>
      </c>
      <c r="H162" s="4" t="str">
        <f>VLOOKUP(B162,'[1]MANDATI '!G$1:I$65536,3,FALSE)</f>
        <v>Stip. 01/2023</v>
      </c>
      <c r="I162" s="4" t="s">
        <v>148</v>
      </c>
      <c r="J162" s="6">
        <v>1908.31</v>
      </c>
      <c r="K162" s="4" t="s">
        <v>149</v>
      </c>
      <c r="L162" s="4" t="str">
        <f>VLOOKUP(K162,[1]SIOPE!B$1:C$65536,2,FALSE)</f>
        <v>Altre ritenute al personale per conto di terzi</v>
      </c>
      <c r="M162" s="4" t="s">
        <v>534</v>
      </c>
      <c r="N162" s="4" t="s">
        <v>535</v>
      </c>
      <c r="O162" s="4" t="s">
        <v>32</v>
      </c>
      <c r="P162" s="4" t="s">
        <v>32</v>
      </c>
      <c r="Q162" s="4"/>
      <c r="R162" s="4" t="s">
        <v>82</v>
      </c>
      <c r="S162" s="4" t="s">
        <v>32</v>
      </c>
      <c r="T162" s="4" t="s">
        <v>32</v>
      </c>
      <c r="U162" s="4" t="s">
        <v>32</v>
      </c>
      <c r="V162" s="5">
        <v>154011</v>
      </c>
      <c r="W162" s="5">
        <v>154011</v>
      </c>
    </row>
    <row r="163" spans="1:23" x14ac:dyDescent="0.2">
      <c r="A163" s="4">
        <v>2023</v>
      </c>
      <c r="B163" s="4" t="s">
        <v>531</v>
      </c>
      <c r="C163" s="5">
        <v>45006</v>
      </c>
      <c r="D163" s="4" t="s">
        <v>24</v>
      </c>
      <c r="E163" s="4" t="s">
        <v>337</v>
      </c>
      <c r="F163" s="6"/>
      <c r="G163" s="4" t="s">
        <v>32</v>
      </c>
      <c r="H163" s="4" t="str">
        <f>VLOOKUP(B163,'[1]MANDATI '!G$1:I$65536,3,FALSE)</f>
        <v>Stip. 01/2023</v>
      </c>
      <c r="I163" s="4" t="s">
        <v>148</v>
      </c>
      <c r="J163" s="6">
        <v>-340.5</v>
      </c>
      <c r="K163" s="4" t="s">
        <v>149</v>
      </c>
      <c r="L163" s="4" t="str">
        <f>VLOOKUP(K163,[1]SIOPE!B$1:C$65536,2,FALSE)</f>
        <v>Altre ritenute al personale per conto di terzi</v>
      </c>
      <c r="M163" s="4" t="s">
        <v>532</v>
      </c>
      <c r="N163" s="4" t="s">
        <v>533</v>
      </c>
      <c r="O163" s="4" t="s">
        <v>32</v>
      </c>
      <c r="P163" s="4" t="s">
        <v>32</v>
      </c>
      <c r="Q163" s="4"/>
      <c r="R163" s="4" t="s">
        <v>82</v>
      </c>
      <c r="S163" s="4" t="s">
        <v>32</v>
      </c>
      <c r="T163" s="4" t="s">
        <v>32</v>
      </c>
      <c r="U163" s="4" t="s">
        <v>32</v>
      </c>
      <c r="V163" s="5">
        <v>44957</v>
      </c>
      <c r="W163" s="4" t="s">
        <v>32</v>
      </c>
    </row>
    <row r="164" spans="1:23" x14ac:dyDescent="0.2">
      <c r="A164" s="4">
        <v>2023</v>
      </c>
      <c r="B164" s="4" t="s">
        <v>531</v>
      </c>
      <c r="C164" s="5">
        <v>45006</v>
      </c>
      <c r="D164" s="4" t="s">
        <v>24</v>
      </c>
      <c r="E164" s="4" t="s">
        <v>337</v>
      </c>
      <c r="F164" s="6"/>
      <c r="G164" s="4" t="s">
        <v>32</v>
      </c>
      <c r="H164" s="4" t="str">
        <f>VLOOKUP(B164,'[1]MANDATI '!G$1:I$65536,3,FALSE)</f>
        <v>Stip. 01/2023</v>
      </c>
      <c r="I164" s="4" t="s">
        <v>148</v>
      </c>
      <c r="J164" s="6">
        <v>2500</v>
      </c>
      <c r="K164" s="4" t="s">
        <v>149</v>
      </c>
      <c r="L164" s="4" t="str">
        <f>VLOOKUP(K164,[1]SIOPE!B$1:C$65536,2,FALSE)</f>
        <v>Altre ritenute al personale per conto di terzi</v>
      </c>
      <c r="M164" s="4" t="s">
        <v>536</v>
      </c>
      <c r="N164" s="4" t="s">
        <v>537</v>
      </c>
      <c r="O164" s="4" t="s">
        <v>32</v>
      </c>
      <c r="P164" s="4" t="s">
        <v>32</v>
      </c>
      <c r="Q164" s="4"/>
      <c r="R164" s="4" t="s">
        <v>82</v>
      </c>
      <c r="S164" s="4" t="s">
        <v>32</v>
      </c>
      <c r="T164" s="4" t="s">
        <v>32</v>
      </c>
      <c r="U164" s="4" t="s">
        <v>32</v>
      </c>
      <c r="V164" s="5">
        <v>154011</v>
      </c>
      <c r="W164" s="5">
        <v>154011</v>
      </c>
    </row>
    <row r="165" spans="1:23" x14ac:dyDescent="0.2">
      <c r="A165" s="4">
        <v>2023</v>
      </c>
      <c r="B165" s="4" t="s">
        <v>531</v>
      </c>
      <c r="C165" s="5">
        <v>45006</v>
      </c>
      <c r="D165" s="4" t="s">
        <v>24</v>
      </c>
      <c r="E165" s="4" t="s">
        <v>337</v>
      </c>
      <c r="F165" s="6"/>
      <c r="G165" s="4" t="s">
        <v>32</v>
      </c>
      <c r="H165" s="4" t="str">
        <f>VLOOKUP(B165,'[1]MANDATI '!G$1:I$65536,3,FALSE)</f>
        <v>Stip. 01/2023</v>
      </c>
      <c r="I165" s="4" t="s">
        <v>148</v>
      </c>
      <c r="J165" s="6">
        <v>-538.49</v>
      </c>
      <c r="K165" s="4" t="s">
        <v>149</v>
      </c>
      <c r="L165" s="4" t="str">
        <f>VLOOKUP(K165,[1]SIOPE!B$1:C$65536,2,FALSE)</f>
        <v>Altre ritenute al personale per conto di terzi</v>
      </c>
      <c r="M165" s="4" t="s">
        <v>536</v>
      </c>
      <c r="N165" s="4" t="s">
        <v>537</v>
      </c>
      <c r="O165" s="4" t="s">
        <v>32</v>
      </c>
      <c r="P165" s="4" t="s">
        <v>32</v>
      </c>
      <c r="Q165" s="4"/>
      <c r="R165" s="4" t="s">
        <v>82</v>
      </c>
      <c r="S165" s="4" t="s">
        <v>32</v>
      </c>
      <c r="T165" s="4" t="s">
        <v>32</v>
      </c>
      <c r="U165" s="4" t="s">
        <v>32</v>
      </c>
      <c r="V165" s="5">
        <v>44957</v>
      </c>
      <c r="W165" s="4" t="s">
        <v>32</v>
      </c>
    </row>
    <row r="166" spans="1:23" x14ac:dyDescent="0.2">
      <c r="A166" s="4">
        <v>2023</v>
      </c>
      <c r="B166" s="4" t="s">
        <v>538</v>
      </c>
      <c r="C166" s="5">
        <v>45006</v>
      </c>
      <c r="D166" s="4" t="s">
        <v>24</v>
      </c>
      <c r="E166" s="4" t="s">
        <v>337</v>
      </c>
      <c r="F166" s="6"/>
      <c r="G166" s="4" t="s">
        <v>32</v>
      </c>
      <c r="H166" s="4" t="str">
        <f>VLOOKUP(B166,'[1]MANDATI '!G$1:I$65536,3,FALSE)</f>
        <v>Versamento quote 01/2023</v>
      </c>
      <c r="I166" s="4" t="s">
        <v>153</v>
      </c>
      <c r="J166" s="6">
        <v>141.05000000000001</v>
      </c>
      <c r="K166" s="4" t="s">
        <v>149</v>
      </c>
      <c r="L166" s="4" t="str">
        <f>VLOOKUP(K166,[1]SIOPE!B$1:C$65536,2,FALSE)</f>
        <v>Altre ritenute al personale per conto di terzi</v>
      </c>
      <c r="M166" s="4" t="s">
        <v>210</v>
      </c>
      <c r="N166" s="4" t="s">
        <v>211</v>
      </c>
      <c r="O166" s="4" t="s">
        <v>32</v>
      </c>
      <c r="P166" s="4" t="s">
        <v>32</v>
      </c>
      <c r="Q166" s="4"/>
      <c r="R166" s="4" t="s">
        <v>82</v>
      </c>
      <c r="S166" s="4" t="s">
        <v>32</v>
      </c>
      <c r="T166" s="4" t="s">
        <v>32</v>
      </c>
      <c r="U166" s="4" t="s">
        <v>32</v>
      </c>
      <c r="V166" s="5">
        <v>154011</v>
      </c>
      <c r="W166" s="5">
        <v>154011</v>
      </c>
    </row>
    <row r="167" spans="1:23" x14ac:dyDescent="0.2">
      <c r="A167" s="4">
        <v>2023</v>
      </c>
      <c r="B167" s="4" t="s">
        <v>539</v>
      </c>
      <c r="C167" s="5">
        <v>45006</v>
      </c>
      <c r="D167" s="4" t="s">
        <v>24</v>
      </c>
      <c r="E167" s="4" t="s">
        <v>337</v>
      </c>
      <c r="F167" s="6"/>
      <c r="G167" s="4" t="s">
        <v>32</v>
      </c>
      <c r="H167" s="4" t="str">
        <f>VLOOKUP(B167,'[1]MANDATI '!G$1:I$65536,3,FALSE)</f>
        <v>Versamento quote 01/2023</v>
      </c>
      <c r="I167" s="4" t="s">
        <v>153</v>
      </c>
      <c r="J167" s="6">
        <v>76.180000000000007</v>
      </c>
      <c r="K167" s="4" t="s">
        <v>149</v>
      </c>
      <c r="L167" s="4" t="str">
        <f>VLOOKUP(K167,[1]SIOPE!B$1:C$65536,2,FALSE)</f>
        <v>Altre ritenute al personale per conto di terzi</v>
      </c>
      <c r="M167" s="4" t="s">
        <v>207</v>
      </c>
      <c r="N167" s="4" t="s">
        <v>208</v>
      </c>
      <c r="O167" s="4" t="s">
        <v>32</v>
      </c>
      <c r="P167" s="4" t="s">
        <v>32</v>
      </c>
      <c r="Q167" s="4"/>
      <c r="R167" s="4" t="s">
        <v>82</v>
      </c>
      <c r="S167" s="4" t="s">
        <v>32</v>
      </c>
      <c r="T167" s="4" t="s">
        <v>32</v>
      </c>
      <c r="U167" s="4" t="s">
        <v>32</v>
      </c>
      <c r="V167" s="5">
        <v>154011</v>
      </c>
      <c r="W167" s="5">
        <v>154011</v>
      </c>
    </row>
    <row r="168" spans="1:23" x14ac:dyDescent="0.2">
      <c r="A168" s="4">
        <v>2023</v>
      </c>
      <c r="B168" s="4" t="s">
        <v>540</v>
      </c>
      <c r="C168" s="5">
        <v>45006</v>
      </c>
      <c r="D168" s="4" t="s">
        <v>24</v>
      </c>
      <c r="E168" s="4" t="s">
        <v>337</v>
      </c>
      <c r="F168" s="6"/>
      <c r="G168" s="4" t="s">
        <v>32</v>
      </c>
      <c r="H168" s="4" t="str">
        <f>VLOOKUP(B168,'[1]MANDATI '!G$1:I$65536,3,FALSE)</f>
        <v>Versamento quote 01/2023</v>
      </c>
      <c r="I168" s="4" t="s">
        <v>153</v>
      </c>
      <c r="J168" s="6">
        <v>43.87</v>
      </c>
      <c r="K168" s="4" t="s">
        <v>149</v>
      </c>
      <c r="L168" s="4" t="str">
        <f>VLOOKUP(K168,[1]SIOPE!B$1:C$65536,2,FALSE)</f>
        <v>Altre ritenute al personale per conto di terzi</v>
      </c>
      <c r="M168" s="4" t="s">
        <v>541</v>
      </c>
      <c r="N168" s="4" t="s">
        <v>542</v>
      </c>
      <c r="O168" s="4" t="s">
        <v>32</v>
      </c>
      <c r="P168" s="4" t="s">
        <v>32</v>
      </c>
      <c r="Q168" s="4"/>
      <c r="R168" s="4" t="s">
        <v>82</v>
      </c>
      <c r="S168" s="4" t="s">
        <v>32</v>
      </c>
      <c r="T168" s="4" t="s">
        <v>32</v>
      </c>
      <c r="U168" s="4" t="s">
        <v>32</v>
      </c>
      <c r="V168" s="5">
        <v>154011</v>
      </c>
      <c r="W168" s="5">
        <v>154011</v>
      </c>
    </row>
    <row r="169" spans="1:23" x14ac:dyDescent="0.2">
      <c r="A169" s="4">
        <v>2023</v>
      </c>
      <c r="B169" s="4" t="s">
        <v>543</v>
      </c>
      <c r="C169" s="5">
        <v>45006</v>
      </c>
      <c r="D169" s="4" t="s">
        <v>24</v>
      </c>
      <c r="E169" s="4" t="s">
        <v>337</v>
      </c>
      <c r="F169" s="6" t="s">
        <v>544</v>
      </c>
      <c r="G169" s="5">
        <v>44970.453101851846</v>
      </c>
      <c r="H169" s="4" t="str">
        <f>VLOOKUP(B169,'[1]MANDATI '!G$1:I$65536,3,FALSE)</f>
        <v>FATT N. 202330009258</v>
      </c>
      <c r="I169" s="4" t="s">
        <v>27</v>
      </c>
      <c r="J169" s="6">
        <v>264.63</v>
      </c>
      <c r="K169" s="4" t="s">
        <v>221</v>
      </c>
      <c r="L169" s="4" t="str">
        <f>VLOOKUP(K169,[1]SIOPE!B$1:C$65536,2,FALSE)</f>
        <v xml:space="preserve">Noleggi </v>
      </c>
      <c r="M169" s="4" t="s">
        <v>222</v>
      </c>
      <c r="N169" s="4" t="s">
        <v>223</v>
      </c>
      <c r="O169" s="4" t="s">
        <v>545</v>
      </c>
      <c r="P169" s="4" t="s">
        <v>32</v>
      </c>
      <c r="Q169" s="4"/>
      <c r="R169" s="4" t="s">
        <v>546</v>
      </c>
      <c r="S169" s="4" t="s">
        <v>34</v>
      </c>
      <c r="T169" s="4" t="s">
        <v>547</v>
      </c>
      <c r="U169" s="5">
        <v>44963</v>
      </c>
      <c r="V169" s="5">
        <v>45030.453101851846</v>
      </c>
      <c r="W169" s="5">
        <v>45030.453101851846</v>
      </c>
    </row>
    <row r="170" spans="1:23" x14ac:dyDescent="0.2">
      <c r="A170" s="4">
        <v>2023</v>
      </c>
      <c r="B170" s="4" t="s">
        <v>548</v>
      </c>
      <c r="C170" s="5">
        <v>45006</v>
      </c>
      <c r="D170" s="4" t="s">
        <v>24</v>
      </c>
      <c r="E170" s="4" t="s">
        <v>337</v>
      </c>
      <c r="F170" s="6" t="s">
        <v>549</v>
      </c>
      <c r="G170" s="5">
        <v>44967.007592592592</v>
      </c>
      <c r="H170" s="4" t="str">
        <f>VLOOKUP(B170,'[1]MANDATI '!G$1:I$65536,3,FALSE)</f>
        <v>FATT N. 1023105529</v>
      </c>
      <c r="I170" s="4" t="s">
        <v>27</v>
      </c>
      <c r="J170" s="6">
        <v>47.58</v>
      </c>
      <c r="K170" s="4" t="s">
        <v>550</v>
      </c>
      <c r="L170" s="4" t="str">
        <f>VLOOKUP(K170,[1]SIOPE!B$1:C$65536,2,FALSE)</f>
        <v>Prodotti farmaceutici</v>
      </c>
      <c r="M170" s="4" t="s">
        <v>551</v>
      </c>
      <c r="N170" s="4" t="s">
        <v>552</v>
      </c>
      <c r="O170" s="4" t="s">
        <v>553</v>
      </c>
      <c r="P170" s="4" t="s">
        <v>32</v>
      </c>
      <c r="Q170" s="4"/>
      <c r="R170" s="4" t="s">
        <v>554</v>
      </c>
      <c r="S170" s="4" t="s">
        <v>34</v>
      </c>
      <c r="T170" s="4" t="s">
        <v>555</v>
      </c>
      <c r="U170" s="5">
        <v>44957</v>
      </c>
      <c r="V170" s="5">
        <v>45027.007592592592</v>
      </c>
      <c r="W170" s="5">
        <v>45027.007592592592</v>
      </c>
    </row>
    <row r="171" spans="1:23" x14ac:dyDescent="0.2">
      <c r="A171" s="4">
        <v>2023</v>
      </c>
      <c r="B171" s="4" t="s">
        <v>548</v>
      </c>
      <c r="C171" s="5">
        <v>45006</v>
      </c>
      <c r="D171" s="4" t="s">
        <v>24</v>
      </c>
      <c r="E171" s="4" t="s">
        <v>337</v>
      </c>
      <c r="F171" s="6" t="s">
        <v>549</v>
      </c>
      <c r="G171" s="5">
        <v>44967.007592592592</v>
      </c>
      <c r="H171" s="4" t="str">
        <f>VLOOKUP(B171,'[1]MANDATI '!G$1:I$65536,3,FALSE)</f>
        <v>FATT N. 1023105529</v>
      </c>
      <c r="I171" s="4" t="s">
        <v>27</v>
      </c>
      <c r="J171" s="6">
        <v>8158.73</v>
      </c>
      <c r="K171" s="4" t="s">
        <v>550</v>
      </c>
      <c r="L171" s="4" t="str">
        <f>VLOOKUP(K171,[1]SIOPE!B$1:C$65536,2,FALSE)</f>
        <v>Prodotti farmaceutici</v>
      </c>
      <c r="M171" s="4" t="s">
        <v>551</v>
      </c>
      <c r="N171" s="4" t="s">
        <v>552</v>
      </c>
      <c r="O171" s="4" t="s">
        <v>553</v>
      </c>
      <c r="P171" s="4" t="s">
        <v>32</v>
      </c>
      <c r="Q171" s="4"/>
      <c r="R171" s="4" t="s">
        <v>554</v>
      </c>
      <c r="S171" s="4" t="s">
        <v>34</v>
      </c>
      <c r="T171" s="4" t="s">
        <v>555</v>
      </c>
      <c r="U171" s="5">
        <v>44957</v>
      </c>
      <c r="V171" s="5">
        <v>45027.007592592592</v>
      </c>
      <c r="W171" s="5">
        <v>45027.007592592592</v>
      </c>
    </row>
    <row r="172" spans="1:23" x14ac:dyDescent="0.2">
      <c r="A172" s="4">
        <v>2023</v>
      </c>
      <c r="B172" s="4" t="s">
        <v>548</v>
      </c>
      <c r="C172" s="5">
        <v>45006</v>
      </c>
      <c r="D172" s="4" t="s">
        <v>24</v>
      </c>
      <c r="E172" s="4" t="s">
        <v>337</v>
      </c>
      <c r="F172" s="6" t="s">
        <v>549</v>
      </c>
      <c r="G172" s="5">
        <v>44967.007592592592</v>
      </c>
      <c r="H172" s="4" t="str">
        <f>VLOOKUP(B172,'[1]MANDATI '!G$1:I$65536,3,FALSE)</f>
        <v>FATT N. 1023105529</v>
      </c>
      <c r="I172" s="4" t="s">
        <v>27</v>
      </c>
      <c r="J172" s="6">
        <v>250.34</v>
      </c>
      <c r="K172" s="4" t="s">
        <v>550</v>
      </c>
      <c r="L172" s="4" t="str">
        <f>VLOOKUP(K172,[1]SIOPE!B$1:C$65536,2,FALSE)</f>
        <v>Prodotti farmaceutici</v>
      </c>
      <c r="M172" s="4" t="s">
        <v>551</v>
      </c>
      <c r="N172" s="4" t="s">
        <v>552</v>
      </c>
      <c r="O172" s="4" t="s">
        <v>553</v>
      </c>
      <c r="P172" s="4" t="s">
        <v>32</v>
      </c>
      <c r="Q172" s="4"/>
      <c r="R172" s="4" t="s">
        <v>554</v>
      </c>
      <c r="S172" s="4" t="s">
        <v>34</v>
      </c>
      <c r="T172" s="4" t="s">
        <v>555</v>
      </c>
      <c r="U172" s="5">
        <v>44957</v>
      </c>
      <c r="V172" s="5">
        <v>45027.007592592592</v>
      </c>
      <c r="W172" s="5">
        <v>45027.007592592592</v>
      </c>
    </row>
    <row r="173" spans="1:23" ht="22.5" x14ac:dyDescent="0.2">
      <c r="A173" s="4">
        <v>2023</v>
      </c>
      <c r="B173" s="4" t="s">
        <v>556</v>
      </c>
      <c r="C173" s="5">
        <v>45006</v>
      </c>
      <c r="D173" s="4" t="s">
        <v>24</v>
      </c>
      <c r="E173" s="4" t="s">
        <v>337</v>
      </c>
      <c r="F173" s="6"/>
      <c r="G173" s="4" t="s">
        <v>32</v>
      </c>
      <c r="H173" s="4" t="str">
        <f>VLOOKUP(B173,'[1]MANDATI '!G$1:I$65536,3,FALSE)</f>
        <v>00204480420-20221101-20230131</v>
      </c>
      <c r="I173" s="4" t="s">
        <v>240</v>
      </c>
      <c r="J173" s="6">
        <v>655.1</v>
      </c>
      <c r="K173" s="4" t="s">
        <v>149</v>
      </c>
      <c r="L173" s="4" t="str">
        <f>VLOOKUP(K173,[1]SIOPE!B$1:C$65536,2,FALSE)</f>
        <v>Altre ritenute al personale per conto di terzi</v>
      </c>
      <c r="M173" s="4" t="s">
        <v>241</v>
      </c>
      <c r="N173" s="4" t="s">
        <v>242</v>
      </c>
      <c r="O173" s="4" t="s">
        <v>32</v>
      </c>
      <c r="P173" s="4" t="s">
        <v>32</v>
      </c>
      <c r="Q173" s="4"/>
      <c r="R173" s="4" t="s">
        <v>82</v>
      </c>
      <c r="S173" s="4" t="s">
        <v>32</v>
      </c>
      <c r="T173" s="4" t="s">
        <v>32</v>
      </c>
      <c r="U173" s="4" t="s">
        <v>32</v>
      </c>
      <c r="V173" s="5">
        <v>154011</v>
      </c>
      <c r="W173" s="5">
        <v>154011</v>
      </c>
    </row>
    <row r="174" spans="1:23" ht="45" x14ac:dyDescent="0.2">
      <c r="A174" s="4">
        <v>2023</v>
      </c>
      <c r="B174" s="4" t="s">
        <v>557</v>
      </c>
      <c r="C174" s="5">
        <v>45008</v>
      </c>
      <c r="D174" s="4" t="s">
        <v>24</v>
      </c>
      <c r="E174" s="4" t="s">
        <v>337</v>
      </c>
      <c r="F174" s="6"/>
      <c r="G174" s="4" t="s">
        <v>32</v>
      </c>
      <c r="H174" s="4" t="str">
        <f>VLOOKUP(B174,'[1]MANDATI '!G$1:I$65536,3,FALSE)</f>
        <v>CHIAVE XXX3200200204480420XXX COD. CONTR. 102 PICCOLI PRESTITI FEB 2023</v>
      </c>
      <c r="I174" s="4" t="s">
        <v>153</v>
      </c>
      <c r="J174" s="6">
        <v>334.98</v>
      </c>
      <c r="K174" s="4" t="s">
        <v>149</v>
      </c>
      <c r="L174" s="4" t="str">
        <f>VLOOKUP(K174,[1]SIOPE!B$1:C$65536,2,FALSE)</f>
        <v>Altre ritenute al personale per conto di terzi</v>
      </c>
      <c r="M174" s="4" t="s">
        <v>500</v>
      </c>
      <c r="N174" s="4" t="s">
        <v>501</v>
      </c>
      <c r="O174" s="4" t="s">
        <v>32</v>
      </c>
      <c r="P174" s="4" t="s">
        <v>32</v>
      </c>
      <c r="Q174" s="4"/>
      <c r="R174" s="4" t="s">
        <v>82</v>
      </c>
      <c r="S174" s="4" t="s">
        <v>32</v>
      </c>
      <c r="T174" s="4" t="s">
        <v>32</v>
      </c>
      <c r="U174" s="4" t="s">
        <v>32</v>
      </c>
      <c r="V174" s="5">
        <v>154011</v>
      </c>
      <c r="W174" s="5">
        <v>154011</v>
      </c>
    </row>
    <row r="175" spans="1:23" ht="45" x14ac:dyDescent="0.2">
      <c r="A175" s="4">
        <v>2023</v>
      </c>
      <c r="B175" s="4" t="s">
        <v>558</v>
      </c>
      <c r="C175" s="5">
        <v>45008</v>
      </c>
      <c r="D175" s="4" t="s">
        <v>24</v>
      </c>
      <c r="E175" s="4" t="s">
        <v>337</v>
      </c>
      <c r="F175" s="6"/>
      <c r="G175" s="4" t="s">
        <v>32</v>
      </c>
      <c r="H175" s="4" t="str">
        <f>VLOOKUP(B175,'[1]MANDATI '!G$1:I$65536,3,FALSE)</f>
        <v>CHIAVE XXX3200200204480420XXX COD. CONTR. 102 PICCOLI PRESTITI FEB 2023</v>
      </c>
      <c r="I175" s="4" t="s">
        <v>153</v>
      </c>
      <c r="J175" s="6">
        <v>322.64999999999998</v>
      </c>
      <c r="K175" s="4" t="s">
        <v>149</v>
      </c>
      <c r="L175" s="4" t="str">
        <f>VLOOKUP(K175,[1]SIOPE!B$1:C$65536,2,FALSE)</f>
        <v>Altre ritenute al personale per conto di terzi</v>
      </c>
      <c r="M175" s="4" t="s">
        <v>154</v>
      </c>
      <c r="N175" s="4" t="s">
        <v>155</v>
      </c>
      <c r="O175" s="4" t="s">
        <v>32</v>
      </c>
      <c r="P175" s="4" t="s">
        <v>32</v>
      </c>
      <c r="Q175" s="4"/>
      <c r="R175" s="4" t="s">
        <v>82</v>
      </c>
      <c r="S175" s="4" t="s">
        <v>32</v>
      </c>
      <c r="T175" s="4" t="s">
        <v>32</v>
      </c>
      <c r="U175" s="4" t="s">
        <v>32</v>
      </c>
      <c r="V175" s="5">
        <v>154011</v>
      </c>
      <c r="W175" s="5">
        <v>154011</v>
      </c>
    </row>
    <row r="176" spans="1:23" x14ac:dyDescent="0.2">
      <c r="A176" s="4">
        <v>2023</v>
      </c>
      <c r="B176" s="4" t="s">
        <v>559</v>
      </c>
      <c r="C176" s="5">
        <v>45008</v>
      </c>
      <c r="D176" s="4" t="s">
        <v>24</v>
      </c>
      <c r="E176" s="4" t="s">
        <v>337</v>
      </c>
      <c r="F176" s="6"/>
      <c r="G176" s="4" t="s">
        <v>32</v>
      </c>
      <c r="H176" s="4" t="str">
        <f>VLOOKUP(B176,'[1]MANDATI '!G$1:I$65536,3,FALSE)</f>
        <v>Stipendi 02/2023</v>
      </c>
      <c r="I176" s="4" t="s">
        <v>148</v>
      </c>
      <c r="J176" s="6">
        <v>-53850.67</v>
      </c>
      <c r="K176" s="4" t="s">
        <v>149</v>
      </c>
      <c r="L176" s="4" t="str">
        <f>VLOOKUP(K176,[1]SIOPE!B$1:C$65536,2,FALSE)</f>
        <v>Altre ritenute al personale per conto di terzi</v>
      </c>
      <c r="M176" s="4" t="s">
        <v>496</v>
      </c>
      <c r="N176" s="4" t="s">
        <v>497</v>
      </c>
      <c r="O176" s="4" t="s">
        <v>32</v>
      </c>
      <c r="P176" s="4" t="s">
        <v>32</v>
      </c>
      <c r="Q176" s="4"/>
      <c r="R176" s="4" t="s">
        <v>82</v>
      </c>
      <c r="S176" s="4" t="s">
        <v>32</v>
      </c>
      <c r="T176" s="4" t="s">
        <v>32</v>
      </c>
      <c r="U176" s="4" t="s">
        <v>32</v>
      </c>
      <c r="V176" s="5">
        <v>154011</v>
      </c>
      <c r="W176" s="5">
        <v>154011</v>
      </c>
    </row>
    <row r="177" spans="1:23" x14ac:dyDescent="0.2">
      <c r="A177" s="4">
        <v>2023</v>
      </c>
      <c r="B177" s="4" t="s">
        <v>559</v>
      </c>
      <c r="C177" s="5">
        <v>45008</v>
      </c>
      <c r="D177" s="4" t="s">
        <v>24</v>
      </c>
      <c r="E177" s="4" t="s">
        <v>337</v>
      </c>
      <c r="F177" s="6"/>
      <c r="G177" s="4" t="s">
        <v>32</v>
      </c>
      <c r="H177" s="4" t="str">
        <f>VLOOKUP(B177,'[1]MANDATI '!G$1:I$65536,3,FALSE)</f>
        <v>Stipendi 02/2023</v>
      </c>
      <c r="I177" s="4" t="s">
        <v>148</v>
      </c>
      <c r="J177" s="6">
        <v>161828.78</v>
      </c>
      <c r="K177" s="4" t="s">
        <v>149</v>
      </c>
      <c r="L177" s="4" t="str">
        <f>VLOOKUP(K177,[1]SIOPE!B$1:C$65536,2,FALSE)</f>
        <v>Altre ritenute al personale per conto di terzi</v>
      </c>
      <c r="M177" s="4" t="s">
        <v>496</v>
      </c>
      <c r="N177" s="4" t="s">
        <v>497</v>
      </c>
      <c r="O177" s="4" t="s">
        <v>32</v>
      </c>
      <c r="P177" s="4" t="s">
        <v>32</v>
      </c>
      <c r="Q177" s="4"/>
      <c r="R177" s="4" t="s">
        <v>82</v>
      </c>
      <c r="S177" s="4" t="s">
        <v>32</v>
      </c>
      <c r="T177" s="4" t="s">
        <v>32</v>
      </c>
      <c r="U177" s="4" t="s">
        <v>32</v>
      </c>
      <c r="V177" s="5">
        <v>154011</v>
      </c>
      <c r="W177" s="5">
        <v>154011</v>
      </c>
    </row>
    <row r="178" spans="1:23" x14ac:dyDescent="0.2">
      <c r="A178" s="4">
        <v>2023</v>
      </c>
      <c r="B178" s="4" t="s">
        <v>560</v>
      </c>
      <c r="C178" s="5">
        <v>45008</v>
      </c>
      <c r="D178" s="4" t="s">
        <v>24</v>
      </c>
      <c r="E178" s="4" t="s">
        <v>337</v>
      </c>
      <c r="F178" s="6"/>
      <c r="G178" s="4" t="s">
        <v>32</v>
      </c>
      <c r="H178" s="4" t="str">
        <f>VLOOKUP(B178,'[1]MANDATI '!G$1:I$65536,3,FALSE)</f>
        <v>Stipendi 02/2023 COCOCO</v>
      </c>
      <c r="I178" s="4" t="s">
        <v>148</v>
      </c>
      <c r="J178" s="6">
        <v>2500</v>
      </c>
      <c r="K178" s="4" t="s">
        <v>149</v>
      </c>
      <c r="L178" s="4" t="str">
        <f>VLOOKUP(K178,[1]SIOPE!B$1:C$65536,2,FALSE)</f>
        <v>Altre ritenute al personale per conto di terzi</v>
      </c>
      <c r="M178" s="4" t="s">
        <v>536</v>
      </c>
      <c r="N178" s="4" t="s">
        <v>537</v>
      </c>
      <c r="O178" s="4" t="s">
        <v>32</v>
      </c>
      <c r="P178" s="4" t="s">
        <v>32</v>
      </c>
      <c r="Q178" s="4"/>
      <c r="R178" s="4" t="s">
        <v>82</v>
      </c>
      <c r="S178" s="4" t="s">
        <v>32</v>
      </c>
      <c r="T178" s="4" t="s">
        <v>32</v>
      </c>
      <c r="U178" s="4" t="s">
        <v>32</v>
      </c>
      <c r="V178" s="5">
        <v>154011</v>
      </c>
      <c r="W178" s="5">
        <v>154011</v>
      </c>
    </row>
    <row r="179" spans="1:23" x14ac:dyDescent="0.2">
      <c r="A179" s="4">
        <v>2023</v>
      </c>
      <c r="B179" s="4" t="s">
        <v>560</v>
      </c>
      <c r="C179" s="5">
        <v>45008</v>
      </c>
      <c r="D179" s="4" t="s">
        <v>24</v>
      </c>
      <c r="E179" s="4" t="s">
        <v>337</v>
      </c>
      <c r="F179" s="6"/>
      <c r="G179" s="4" t="s">
        <v>32</v>
      </c>
      <c r="H179" s="4" t="str">
        <f>VLOOKUP(B179,'[1]MANDATI '!G$1:I$65536,3,FALSE)</f>
        <v>Stipendi 02/2023 COCOCO</v>
      </c>
      <c r="I179" s="4" t="s">
        <v>148</v>
      </c>
      <c r="J179" s="6">
        <v>-551.04999999999995</v>
      </c>
      <c r="K179" s="4" t="s">
        <v>149</v>
      </c>
      <c r="L179" s="4" t="str">
        <f>VLOOKUP(K179,[1]SIOPE!B$1:C$65536,2,FALSE)</f>
        <v>Altre ritenute al personale per conto di terzi</v>
      </c>
      <c r="M179" s="4" t="s">
        <v>536</v>
      </c>
      <c r="N179" s="4" t="s">
        <v>537</v>
      </c>
      <c r="O179" s="4" t="s">
        <v>32</v>
      </c>
      <c r="P179" s="4" t="s">
        <v>32</v>
      </c>
      <c r="Q179" s="4"/>
      <c r="R179" s="4" t="s">
        <v>82</v>
      </c>
      <c r="S179" s="4" t="s">
        <v>32</v>
      </c>
      <c r="T179" s="4" t="s">
        <v>32</v>
      </c>
      <c r="U179" s="4" t="s">
        <v>32</v>
      </c>
      <c r="V179" s="5">
        <v>154011</v>
      </c>
      <c r="W179" s="5">
        <v>154011</v>
      </c>
    </row>
    <row r="180" spans="1:23" x14ac:dyDescent="0.2">
      <c r="A180" s="4">
        <v>2023</v>
      </c>
      <c r="B180" s="4" t="s">
        <v>560</v>
      </c>
      <c r="C180" s="5">
        <v>45008</v>
      </c>
      <c r="D180" s="4" t="s">
        <v>24</v>
      </c>
      <c r="E180" s="4" t="s">
        <v>337</v>
      </c>
      <c r="F180" s="6"/>
      <c r="G180" s="4" t="s">
        <v>32</v>
      </c>
      <c r="H180" s="4" t="str">
        <f>VLOOKUP(B180,'[1]MANDATI '!G$1:I$65536,3,FALSE)</f>
        <v>Stipendi 02/2023 COCOCO</v>
      </c>
      <c r="I180" s="4" t="s">
        <v>148</v>
      </c>
      <c r="J180" s="6">
        <v>2083.33</v>
      </c>
      <c r="K180" s="4" t="s">
        <v>149</v>
      </c>
      <c r="L180" s="4" t="str">
        <f>VLOOKUP(K180,[1]SIOPE!B$1:C$65536,2,FALSE)</f>
        <v>Altre ritenute al personale per conto di terzi</v>
      </c>
      <c r="M180" s="4" t="s">
        <v>532</v>
      </c>
      <c r="N180" s="4" t="s">
        <v>533</v>
      </c>
      <c r="O180" s="4" t="s">
        <v>32</v>
      </c>
      <c r="P180" s="4" t="s">
        <v>32</v>
      </c>
      <c r="Q180" s="4"/>
      <c r="R180" s="4" t="s">
        <v>82</v>
      </c>
      <c r="S180" s="4" t="s">
        <v>32</v>
      </c>
      <c r="T180" s="4" t="s">
        <v>32</v>
      </c>
      <c r="U180" s="4" t="s">
        <v>32</v>
      </c>
      <c r="V180" s="5">
        <v>154011</v>
      </c>
      <c r="W180" s="5">
        <v>154011</v>
      </c>
    </row>
    <row r="181" spans="1:23" x14ac:dyDescent="0.2">
      <c r="A181" s="4">
        <v>2023</v>
      </c>
      <c r="B181" s="4" t="s">
        <v>560</v>
      </c>
      <c r="C181" s="5">
        <v>45008</v>
      </c>
      <c r="D181" s="4" t="s">
        <v>24</v>
      </c>
      <c r="E181" s="4" t="s">
        <v>337</v>
      </c>
      <c r="F181" s="6"/>
      <c r="G181" s="4" t="s">
        <v>32</v>
      </c>
      <c r="H181" s="4" t="str">
        <f>VLOOKUP(B181,'[1]MANDATI '!G$1:I$65536,3,FALSE)</f>
        <v>Stipendi 02/2023 COCOCO</v>
      </c>
      <c r="I181" s="4" t="s">
        <v>148</v>
      </c>
      <c r="J181" s="6">
        <v>-150.33000000000001</v>
      </c>
      <c r="K181" s="4" t="s">
        <v>149</v>
      </c>
      <c r="L181" s="4" t="str">
        <f>VLOOKUP(K181,[1]SIOPE!B$1:C$65536,2,FALSE)</f>
        <v>Altre ritenute al personale per conto di terzi</v>
      </c>
      <c r="M181" s="4" t="s">
        <v>534</v>
      </c>
      <c r="N181" s="4" t="s">
        <v>535</v>
      </c>
      <c r="O181" s="4" t="s">
        <v>32</v>
      </c>
      <c r="P181" s="4" t="s">
        <v>32</v>
      </c>
      <c r="Q181" s="4"/>
      <c r="R181" s="4" t="s">
        <v>82</v>
      </c>
      <c r="S181" s="4" t="s">
        <v>32</v>
      </c>
      <c r="T181" s="4" t="s">
        <v>32</v>
      </c>
      <c r="U181" s="4" t="s">
        <v>32</v>
      </c>
      <c r="V181" s="5">
        <v>154011</v>
      </c>
      <c r="W181" s="5">
        <v>154011</v>
      </c>
    </row>
    <row r="182" spans="1:23" x14ac:dyDescent="0.2">
      <c r="A182" s="4">
        <v>2023</v>
      </c>
      <c r="B182" s="4" t="s">
        <v>560</v>
      </c>
      <c r="C182" s="5">
        <v>45008</v>
      </c>
      <c r="D182" s="4" t="s">
        <v>24</v>
      </c>
      <c r="E182" s="4" t="s">
        <v>337</v>
      </c>
      <c r="F182" s="6"/>
      <c r="G182" s="4" t="s">
        <v>32</v>
      </c>
      <c r="H182" s="4" t="str">
        <f>VLOOKUP(B182,'[1]MANDATI '!G$1:I$65536,3,FALSE)</f>
        <v>Stipendi 02/2023 COCOCO</v>
      </c>
      <c r="I182" s="4" t="s">
        <v>148</v>
      </c>
      <c r="J182" s="6">
        <v>1908.31</v>
      </c>
      <c r="K182" s="4" t="s">
        <v>149</v>
      </c>
      <c r="L182" s="4" t="str">
        <f>VLOOKUP(K182,[1]SIOPE!B$1:C$65536,2,FALSE)</f>
        <v>Altre ritenute al personale per conto di terzi</v>
      </c>
      <c r="M182" s="4" t="s">
        <v>534</v>
      </c>
      <c r="N182" s="4" t="s">
        <v>535</v>
      </c>
      <c r="O182" s="4" t="s">
        <v>32</v>
      </c>
      <c r="P182" s="4" t="s">
        <v>32</v>
      </c>
      <c r="Q182" s="4"/>
      <c r="R182" s="4" t="s">
        <v>82</v>
      </c>
      <c r="S182" s="4" t="s">
        <v>32</v>
      </c>
      <c r="T182" s="4" t="s">
        <v>32</v>
      </c>
      <c r="U182" s="4" t="s">
        <v>32</v>
      </c>
      <c r="V182" s="5">
        <v>154011</v>
      </c>
      <c r="W182" s="5">
        <v>154011</v>
      </c>
    </row>
    <row r="183" spans="1:23" x14ac:dyDescent="0.2">
      <c r="A183" s="4">
        <v>2023</v>
      </c>
      <c r="B183" s="4" t="s">
        <v>560</v>
      </c>
      <c r="C183" s="5">
        <v>45008</v>
      </c>
      <c r="D183" s="4" t="s">
        <v>24</v>
      </c>
      <c r="E183" s="4" t="s">
        <v>337</v>
      </c>
      <c r="F183" s="6"/>
      <c r="G183" s="4" t="s">
        <v>32</v>
      </c>
      <c r="H183" s="4" t="str">
        <f>VLOOKUP(B183,'[1]MANDATI '!G$1:I$65536,3,FALSE)</f>
        <v>Stipendi 02/2023 COCOCO</v>
      </c>
      <c r="I183" s="4" t="s">
        <v>148</v>
      </c>
      <c r="J183" s="6">
        <v>-356.95</v>
      </c>
      <c r="K183" s="4" t="s">
        <v>149</v>
      </c>
      <c r="L183" s="4" t="str">
        <f>VLOOKUP(K183,[1]SIOPE!B$1:C$65536,2,FALSE)</f>
        <v>Altre ritenute al personale per conto di terzi</v>
      </c>
      <c r="M183" s="4" t="s">
        <v>532</v>
      </c>
      <c r="N183" s="4" t="s">
        <v>533</v>
      </c>
      <c r="O183" s="4" t="s">
        <v>32</v>
      </c>
      <c r="P183" s="4" t="s">
        <v>32</v>
      </c>
      <c r="Q183" s="4"/>
      <c r="R183" s="4" t="s">
        <v>82</v>
      </c>
      <c r="S183" s="4" t="s">
        <v>32</v>
      </c>
      <c r="T183" s="4" t="s">
        <v>32</v>
      </c>
      <c r="U183" s="4" t="s">
        <v>32</v>
      </c>
      <c r="V183" s="5">
        <v>154011</v>
      </c>
      <c r="W183" s="5">
        <v>154011</v>
      </c>
    </row>
    <row r="184" spans="1:23" x14ac:dyDescent="0.2">
      <c r="A184" s="4">
        <v>2023</v>
      </c>
      <c r="B184" s="4" t="s">
        <v>561</v>
      </c>
      <c r="C184" s="5">
        <v>45012</v>
      </c>
      <c r="D184" s="4" t="s">
        <v>24</v>
      </c>
      <c r="E184" s="4" t="s">
        <v>337</v>
      </c>
      <c r="F184" s="6"/>
      <c r="G184" s="4" t="s">
        <v>32</v>
      </c>
      <c r="H184" s="4" t="str">
        <f>VLOOKUP(B184,'[1]MANDATI '!G$1:I$65536,3,FALSE)</f>
        <v>Versamento quote 02/2023</v>
      </c>
      <c r="I184" s="4" t="s">
        <v>153</v>
      </c>
      <c r="J184" s="6">
        <v>258.54000000000002</v>
      </c>
      <c r="K184" s="4" t="s">
        <v>149</v>
      </c>
      <c r="L184" s="4" t="str">
        <f>VLOOKUP(K184,[1]SIOPE!B$1:C$65536,2,FALSE)</f>
        <v>Altre ritenute al personale per conto di terzi</v>
      </c>
      <c r="M184" s="4" t="s">
        <v>210</v>
      </c>
      <c r="N184" s="4" t="s">
        <v>211</v>
      </c>
      <c r="O184" s="4" t="s">
        <v>32</v>
      </c>
      <c r="P184" s="4" t="s">
        <v>32</v>
      </c>
      <c r="Q184" s="4"/>
      <c r="R184" s="4" t="s">
        <v>82</v>
      </c>
      <c r="S184" s="4" t="s">
        <v>32</v>
      </c>
      <c r="T184" s="4" t="s">
        <v>32</v>
      </c>
      <c r="U184" s="4" t="s">
        <v>32</v>
      </c>
      <c r="V184" s="5">
        <v>154011</v>
      </c>
      <c r="W184" s="5">
        <v>154011</v>
      </c>
    </row>
    <row r="185" spans="1:23" x14ac:dyDescent="0.2">
      <c r="A185" s="4">
        <v>2023</v>
      </c>
      <c r="B185" s="4" t="s">
        <v>561</v>
      </c>
      <c r="C185" s="5">
        <v>45012</v>
      </c>
      <c r="D185" s="4" t="s">
        <v>24</v>
      </c>
      <c r="E185" s="4" t="s">
        <v>337</v>
      </c>
      <c r="F185" s="6"/>
      <c r="G185" s="4" t="s">
        <v>32</v>
      </c>
      <c r="H185" s="4" t="str">
        <f>VLOOKUP(B185,'[1]MANDATI '!G$1:I$65536,3,FALSE)</f>
        <v>Versamento quote 02/2023</v>
      </c>
      <c r="I185" s="4" t="s">
        <v>153</v>
      </c>
      <c r="J185" s="6">
        <v>-141.05000000000001</v>
      </c>
      <c r="K185" s="4" t="s">
        <v>149</v>
      </c>
      <c r="L185" s="4" t="str">
        <f>VLOOKUP(K185,[1]SIOPE!B$1:C$65536,2,FALSE)</f>
        <v>Altre ritenute al personale per conto di terzi</v>
      </c>
      <c r="M185" s="4" t="s">
        <v>210</v>
      </c>
      <c r="N185" s="4" t="s">
        <v>211</v>
      </c>
      <c r="O185" s="4" t="s">
        <v>32</v>
      </c>
      <c r="P185" s="4" t="s">
        <v>32</v>
      </c>
      <c r="Q185" s="4"/>
      <c r="R185" s="4" t="s">
        <v>82</v>
      </c>
      <c r="S185" s="4" t="s">
        <v>32</v>
      </c>
      <c r="T185" s="4" t="s">
        <v>32</v>
      </c>
      <c r="U185" s="4" t="s">
        <v>32</v>
      </c>
      <c r="V185" s="5">
        <v>154011</v>
      </c>
      <c r="W185" s="5">
        <v>154011</v>
      </c>
    </row>
    <row r="186" spans="1:23" x14ac:dyDescent="0.2">
      <c r="A186" s="4">
        <v>2023</v>
      </c>
      <c r="B186" s="4" t="s">
        <v>562</v>
      </c>
      <c r="C186" s="5">
        <v>45012</v>
      </c>
      <c r="D186" s="4" t="s">
        <v>24</v>
      </c>
      <c r="E186" s="4" t="s">
        <v>337</v>
      </c>
      <c r="F186" s="6"/>
      <c r="G186" s="4" t="s">
        <v>32</v>
      </c>
      <c r="H186" s="4" t="str">
        <f>VLOOKUP(B186,'[1]MANDATI '!G$1:I$65536,3,FALSE)</f>
        <v>Versamento quote 02/2023</v>
      </c>
      <c r="I186" s="4" t="s">
        <v>153</v>
      </c>
      <c r="J186" s="6">
        <v>132.56</v>
      </c>
      <c r="K186" s="4" t="s">
        <v>149</v>
      </c>
      <c r="L186" s="4" t="str">
        <f>VLOOKUP(K186,[1]SIOPE!B$1:C$65536,2,FALSE)</f>
        <v>Altre ritenute al personale per conto di terzi</v>
      </c>
      <c r="M186" s="4" t="s">
        <v>207</v>
      </c>
      <c r="N186" s="4" t="s">
        <v>208</v>
      </c>
      <c r="O186" s="4" t="s">
        <v>32</v>
      </c>
      <c r="P186" s="4" t="s">
        <v>32</v>
      </c>
      <c r="Q186" s="4"/>
      <c r="R186" s="4" t="s">
        <v>82</v>
      </c>
      <c r="S186" s="4" t="s">
        <v>32</v>
      </c>
      <c r="T186" s="4" t="s">
        <v>32</v>
      </c>
      <c r="U186" s="4" t="s">
        <v>32</v>
      </c>
      <c r="V186" s="5">
        <v>154011</v>
      </c>
      <c r="W186" s="5">
        <v>154011</v>
      </c>
    </row>
    <row r="187" spans="1:23" x14ac:dyDescent="0.2">
      <c r="A187" s="4">
        <v>2023</v>
      </c>
      <c r="B187" s="4" t="s">
        <v>563</v>
      </c>
      <c r="C187" s="5">
        <v>45012</v>
      </c>
      <c r="D187" s="4" t="s">
        <v>24</v>
      </c>
      <c r="E187" s="4" t="s">
        <v>337</v>
      </c>
      <c r="F187" s="6"/>
      <c r="G187" s="4" t="s">
        <v>32</v>
      </c>
      <c r="H187" s="4" t="str">
        <f>VLOOKUP(B187,'[1]MANDATI '!G$1:I$65536,3,FALSE)</f>
        <v>Versamento quote 02/2023</v>
      </c>
      <c r="I187" s="4" t="s">
        <v>153</v>
      </c>
      <c r="J187" s="6">
        <v>43.33</v>
      </c>
      <c r="K187" s="4" t="s">
        <v>149</v>
      </c>
      <c r="L187" s="4" t="str">
        <f>VLOOKUP(K187,[1]SIOPE!B$1:C$65536,2,FALSE)</f>
        <v>Altre ritenute al personale per conto di terzi</v>
      </c>
      <c r="M187" s="4" t="s">
        <v>541</v>
      </c>
      <c r="N187" s="4" t="s">
        <v>542</v>
      </c>
      <c r="O187" s="4" t="s">
        <v>32</v>
      </c>
      <c r="P187" s="4" t="s">
        <v>32</v>
      </c>
      <c r="Q187" s="4"/>
      <c r="R187" s="4" t="s">
        <v>82</v>
      </c>
      <c r="S187" s="4" t="s">
        <v>32</v>
      </c>
      <c r="T187" s="4" t="s">
        <v>32</v>
      </c>
      <c r="U187" s="4" t="s">
        <v>32</v>
      </c>
      <c r="V187" s="5">
        <v>154011</v>
      </c>
      <c r="W187" s="5">
        <v>154011</v>
      </c>
    </row>
    <row r="188" spans="1:23" x14ac:dyDescent="0.2">
      <c r="A188" s="4">
        <v>2023</v>
      </c>
      <c r="B188" s="4" t="s">
        <v>564</v>
      </c>
      <c r="C188" s="5">
        <v>45012</v>
      </c>
      <c r="D188" s="4" t="s">
        <v>24</v>
      </c>
      <c r="E188" s="4" t="s">
        <v>337</v>
      </c>
      <c r="F188" s="6" t="s">
        <v>565</v>
      </c>
      <c r="G188" s="5">
        <v>44973.137916666667</v>
      </c>
      <c r="H188" s="4" t="str">
        <f>VLOOKUP(B188,'[1]MANDATI '!G$1:I$65536,3,FALSE)</f>
        <v>FATT. N. N44810 DEL 13/02/23</v>
      </c>
      <c r="I188" s="4" t="s">
        <v>27</v>
      </c>
      <c r="J188" s="6">
        <v>743.64</v>
      </c>
      <c r="K188" s="4" t="s">
        <v>266</v>
      </c>
      <c r="L188" s="4" t="str">
        <f>VLOOKUP(K188,[1]SIOPE!B$1:C$65536,2,FALSE)</f>
        <v>congressi</v>
      </c>
      <c r="M188" s="4" t="s">
        <v>267</v>
      </c>
      <c r="N188" s="4" t="s">
        <v>268</v>
      </c>
      <c r="O188" s="4" t="s">
        <v>566</v>
      </c>
      <c r="P188" s="4" t="s">
        <v>32</v>
      </c>
      <c r="Q188" s="4"/>
      <c r="R188" s="4" t="s">
        <v>567</v>
      </c>
      <c r="S188" s="4" t="s">
        <v>34</v>
      </c>
      <c r="T188" s="4" t="s">
        <v>568</v>
      </c>
      <c r="U188" s="5">
        <v>44970</v>
      </c>
      <c r="V188" s="5">
        <v>45033.137916666667</v>
      </c>
      <c r="W188" s="5">
        <v>45033.137916666667</v>
      </c>
    </row>
    <row r="189" spans="1:23" x14ac:dyDescent="0.2">
      <c r="A189" s="4">
        <v>2023</v>
      </c>
      <c r="B189" s="4" t="s">
        <v>569</v>
      </c>
      <c r="C189" s="5">
        <v>44991</v>
      </c>
      <c r="D189" s="4" t="s">
        <v>24</v>
      </c>
      <c r="E189" s="4" t="s">
        <v>570</v>
      </c>
      <c r="F189" s="6" t="s">
        <v>571</v>
      </c>
      <c r="G189" s="5">
        <v>44951.647997685184</v>
      </c>
      <c r="H189" s="4" t="str">
        <f>VLOOKUP(B189,'[1]MANDATI '!G$1:I$65536,3,FALSE)</f>
        <v>FATT N. FPA23IBNSV-0000216</v>
      </c>
      <c r="I189" s="4" t="s">
        <v>27</v>
      </c>
      <c r="J189" s="6">
        <v>12.1</v>
      </c>
      <c r="K189" s="4" t="s">
        <v>550</v>
      </c>
      <c r="L189" s="4" t="str">
        <f>VLOOKUP(K189,[1]SIOPE!B$1:C$65536,2,FALSE)</f>
        <v>Prodotti farmaceutici</v>
      </c>
      <c r="M189" s="4" t="s">
        <v>572</v>
      </c>
      <c r="N189" s="4" t="s">
        <v>573</v>
      </c>
      <c r="O189" s="4" t="s">
        <v>574</v>
      </c>
      <c r="P189" s="4" t="s">
        <v>32</v>
      </c>
      <c r="Q189" s="4"/>
      <c r="R189" s="4" t="s">
        <v>575</v>
      </c>
      <c r="S189" s="4" t="s">
        <v>34</v>
      </c>
      <c r="T189" s="4" t="s">
        <v>576</v>
      </c>
      <c r="U189" s="5">
        <v>44945</v>
      </c>
      <c r="V189" s="5">
        <v>45011.647997685184</v>
      </c>
      <c r="W189" s="5">
        <v>45011.647997685184</v>
      </c>
    </row>
    <row r="190" spans="1:23" x14ac:dyDescent="0.2">
      <c r="A190" s="4">
        <v>2023</v>
      </c>
      <c r="B190" s="4" t="s">
        <v>577</v>
      </c>
      <c r="C190" s="5">
        <v>44991</v>
      </c>
      <c r="D190" s="4" t="s">
        <v>24</v>
      </c>
      <c r="E190" s="4" t="s">
        <v>570</v>
      </c>
      <c r="F190" s="6" t="s">
        <v>578</v>
      </c>
      <c r="G190" s="5">
        <v>44951.794537037036</v>
      </c>
      <c r="H190" s="4" t="str">
        <f>VLOOKUP(B190,'[1]MANDATI '!G$1:I$65536,3,FALSE)</f>
        <v>FATT N. 00002 DEL 02/01/23</v>
      </c>
      <c r="I190" s="4" t="s">
        <v>27</v>
      </c>
      <c r="J190" s="6">
        <v>982.1</v>
      </c>
      <c r="K190" s="4" t="s">
        <v>488</v>
      </c>
      <c r="L190" s="4" t="str">
        <f>VLOOKUP(K190,[1]SIOPE!B$1:C$65536,2,FALSE)</f>
        <v>Supporti informatici e cancelleria</v>
      </c>
      <c r="M190" s="4" t="s">
        <v>579</v>
      </c>
      <c r="N190" s="4" t="s">
        <v>580</v>
      </c>
      <c r="O190" s="4" t="s">
        <v>581</v>
      </c>
      <c r="P190" s="4" t="s">
        <v>32</v>
      </c>
      <c r="Q190" s="4"/>
      <c r="R190" s="4" t="s">
        <v>582</v>
      </c>
      <c r="S190" s="4" t="s">
        <v>34</v>
      </c>
      <c r="T190" s="4" t="s">
        <v>583</v>
      </c>
      <c r="U190" s="5">
        <v>44928</v>
      </c>
      <c r="V190" s="5">
        <v>45011.794537037036</v>
      </c>
      <c r="W190" s="5">
        <v>45011.794537037036</v>
      </c>
    </row>
    <row r="191" spans="1:23" x14ac:dyDescent="0.2">
      <c r="A191" s="4">
        <v>2023</v>
      </c>
      <c r="B191" s="4" t="s">
        <v>584</v>
      </c>
      <c r="C191" s="5">
        <v>44992</v>
      </c>
      <c r="D191" s="4" t="s">
        <v>24</v>
      </c>
      <c r="E191" s="4" t="s">
        <v>570</v>
      </c>
      <c r="F191" s="6" t="s">
        <v>585</v>
      </c>
      <c r="G191" s="5">
        <v>44954.159386574072</v>
      </c>
      <c r="H191" s="4" t="str">
        <f>VLOOKUP(B191,'[1]MANDATI '!G$1:I$65536,3,FALSE)</f>
        <v>FATT N. 000194/PA</v>
      </c>
      <c r="I191" s="4" t="s">
        <v>27</v>
      </c>
      <c r="J191" s="6">
        <v>2241.73</v>
      </c>
      <c r="K191" s="4" t="s">
        <v>48</v>
      </c>
      <c r="L191" s="4" t="str">
        <f>VLOOKUP(K191,[1]SIOPE!B$1:C$65536,2,FALSE)</f>
        <v>Riscaldamento</v>
      </c>
      <c r="M191" s="4" t="s">
        <v>49</v>
      </c>
      <c r="N191" s="4" t="s">
        <v>50</v>
      </c>
      <c r="O191" s="4" t="s">
        <v>51</v>
      </c>
      <c r="P191" s="4" t="s">
        <v>32</v>
      </c>
      <c r="Q191" s="4"/>
      <c r="R191" s="4" t="s">
        <v>586</v>
      </c>
      <c r="S191" s="4" t="s">
        <v>34</v>
      </c>
      <c r="T191" s="4" t="s">
        <v>587</v>
      </c>
      <c r="U191" s="5">
        <v>44951</v>
      </c>
      <c r="V191" s="5">
        <v>45014.159386574072</v>
      </c>
      <c r="W191" s="5">
        <v>45014.159386574072</v>
      </c>
    </row>
    <row r="192" spans="1:23" ht="22.5" x14ac:dyDescent="0.2">
      <c r="A192" s="4">
        <v>2023</v>
      </c>
      <c r="B192" s="4" t="s">
        <v>588</v>
      </c>
      <c r="C192" s="5">
        <v>44993</v>
      </c>
      <c r="D192" s="4" t="s">
        <v>24</v>
      </c>
      <c r="E192" s="4" t="s">
        <v>570</v>
      </c>
      <c r="F192" s="6" t="s">
        <v>368</v>
      </c>
      <c r="G192" s="5">
        <v>44938</v>
      </c>
      <c r="H192" s="4" t="str">
        <f>VLOOKUP(B192,'[1]MANDATI '!G$1:I$65536,3,FALSE)</f>
        <v>CIG. 81117858BD - RCT 1 SEMESTRE 2023</v>
      </c>
      <c r="I192" s="4" t="s">
        <v>27</v>
      </c>
      <c r="J192" s="6">
        <v>26717.08</v>
      </c>
      <c r="K192" s="4" t="s">
        <v>79</v>
      </c>
      <c r="L192" s="4" t="str">
        <f>VLOOKUP(K192,[1]SIOPE!B$1:C$65536,2,FALSE)</f>
        <v>Assicurazioni</v>
      </c>
      <c r="M192" s="4" t="s">
        <v>86</v>
      </c>
      <c r="N192" s="4" t="s">
        <v>87</v>
      </c>
      <c r="O192" s="4" t="s">
        <v>88</v>
      </c>
      <c r="P192" s="4" t="s">
        <v>32</v>
      </c>
      <c r="Q192" s="4"/>
      <c r="R192" s="4" t="s">
        <v>589</v>
      </c>
      <c r="S192" s="4" t="s">
        <v>34</v>
      </c>
      <c r="T192" s="4" t="s">
        <v>590</v>
      </c>
      <c r="U192" s="5">
        <v>44937</v>
      </c>
      <c r="V192" s="5">
        <v>44998</v>
      </c>
      <c r="W192" s="5">
        <v>44998</v>
      </c>
    </row>
    <row r="193" spans="1:23" x14ac:dyDescent="0.2">
      <c r="A193" s="4">
        <v>2023</v>
      </c>
      <c r="B193" s="4" t="s">
        <v>591</v>
      </c>
      <c r="C193" s="5">
        <v>44999</v>
      </c>
      <c r="D193" s="4" t="s">
        <v>24</v>
      </c>
      <c r="E193" s="4" t="s">
        <v>570</v>
      </c>
      <c r="F193" s="6"/>
      <c r="G193" s="5">
        <v>44957.701666666668</v>
      </c>
      <c r="H193" s="4" t="str">
        <f>VLOOKUP(B193,'[1]MANDATI '!G$1:I$65536,3,FALSE)</f>
        <v>FATT N. 129/C DEL 31/01/23</v>
      </c>
      <c r="I193" s="4" t="s">
        <v>27</v>
      </c>
      <c r="J193" s="6">
        <v>24.4</v>
      </c>
      <c r="K193" s="4" t="s">
        <v>307</v>
      </c>
      <c r="L193" s="4" t="str">
        <f>VLOOKUP(K193,[1]SIOPE!B$1:C$65536,2,FALSE)</f>
        <v>Altre spese per servizi non sanitari</v>
      </c>
      <c r="M193" s="4" t="s">
        <v>592</v>
      </c>
      <c r="N193" s="4" t="s">
        <v>593</v>
      </c>
      <c r="O193" s="4" t="s">
        <v>594</v>
      </c>
      <c r="P193" s="4" t="s">
        <v>32</v>
      </c>
      <c r="Q193" s="4"/>
      <c r="R193" s="4" t="s">
        <v>595</v>
      </c>
      <c r="S193" s="4" t="s">
        <v>34</v>
      </c>
      <c r="T193" s="4" t="s">
        <v>596</v>
      </c>
      <c r="U193" s="5">
        <v>44957</v>
      </c>
      <c r="V193" s="5">
        <v>45017.701666666668</v>
      </c>
      <c r="W193" s="5">
        <v>45017.701666666668</v>
      </c>
    </row>
    <row r="194" spans="1:23" x14ac:dyDescent="0.2">
      <c r="A194" s="4">
        <v>2023</v>
      </c>
      <c r="B194" s="4" t="s">
        <v>591</v>
      </c>
      <c r="C194" s="5">
        <v>44999</v>
      </c>
      <c r="D194" s="4" t="s">
        <v>24</v>
      </c>
      <c r="E194" s="4" t="s">
        <v>570</v>
      </c>
      <c r="F194" s="6"/>
      <c r="G194" s="5">
        <v>44957.701666666668</v>
      </c>
      <c r="H194" s="4" t="str">
        <f>VLOOKUP(B194,'[1]MANDATI '!G$1:I$65536,3,FALSE)</f>
        <v>FATT N. 129/C DEL 31/01/23</v>
      </c>
      <c r="I194" s="4" t="s">
        <v>27</v>
      </c>
      <c r="J194" s="6">
        <v>388.5</v>
      </c>
      <c r="K194" s="4" t="s">
        <v>433</v>
      </c>
      <c r="L194" s="4" t="str">
        <f>VLOOKUP(K194,[1]SIOPE!B$1:C$65536,2,FALSE)</f>
        <v>Dispositivi medici</v>
      </c>
      <c r="M194" s="4" t="s">
        <v>592</v>
      </c>
      <c r="N194" s="4" t="s">
        <v>593</v>
      </c>
      <c r="O194" s="4" t="s">
        <v>594</v>
      </c>
      <c r="P194" s="4" t="s">
        <v>32</v>
      </c>
      <c r="Q194" s="4"/>
      <c r="R194" s="4" t="s">
        <v>595</v>
      </c>
      <c r="S194" s="4" t="s">
        <v>34</v>
      </c>
      <c r="T194" s="4" t="s">
        <v>596</v>
      </c>
      <c r="U194" s="5">
        <v>44957</v>
      </c>
      <c r="V194" s="5">
        <v>45017.701666666668</v>
      </c>
      <c r="W194" s="5">
        <v>45017.701666666668</v>
      </c>
    </row>
    <row r="195" spans="1:23" x14ac:dyDescent="0.2">
      <c r="A195" s="4">
        <v>2023</v>
      </c>
      <c r="B195" s="4" t="s">
        <v>597</v>
      </c>
      <c r="C195" s="5">
        <v>44999</v>
      </c>
      <c r="D195" s="4" t="s">
        <v>24</v>
      </c>
      <c r="E195" s="4" t="s">
        <v>570</v>
      </c>
      <c r="F195" s="6" t="s">
        <v>598</v>
      </c>
      <c r="G195" s="5">
        <v>44954.03288194444</v>
      </c>
      <c r="H195" s="4" t="str">
        <f>VLOOKUP(B195,'[1]MANDATI '!G$1:I$65536,3,FALSE)</f>
        <v>FATT N. 4000000798 DEL 20/01/23</v>
      </c>
      <c r="I195" s="4" t="s">
        <v>27</v>
      </c>
      <c r="J195" s="6">
        <v>99.28</v>
      </c>
      <c r="K195" s="4" t="s">
        <v>550</v>
      </c>
      <c r="L195" s="4" t="str">
        <f>VLOOKUP(K195,[1]SIOPE!B$1:C$65536,2,FALSE)</f>
        <v>Prodotti farmaceutici</v>
      </c>
      <c r="M195" s="4" t="s">
        <v>599</v>
      </c>
      <c r="N195" s="4" t="s">
        <v>600</v>
      </c>
      <c r="O195" s="4" t="s">
        <v>601</v>
      </c>
      <c r="P195" s="4" t="s">
        <v>32</v>
      </c>
      <c r="Q195" s="4"/>
      <c r="R195" s="4" t="s">
        <v>602</v>
      </c>
      <c r="S195" s="4" t="s">
        <v>34</v>
      </c>
      <c r="T195" s="4" t="s">
        <v>603</v>
      </c>
      <c r="U195" s="5">
        <v>44946</v>
      </c>
      <c r="V195" s="5">
        <v>45014.03288194444</v>
      </c>
      <c r="W195" s="5">
        <v>45014.03288194444</v>
      </c>
    </row>
    <row r="196" spans="1:23" x14ac:dyDescent="0.2">
      <c r="A196" s="4">
        <v>2023</v>
      </c>
      <c r="B196" s="4" t="s">
        <v>604</v>
      </c>
      <c r="C196" s="5">
        <v>44999</v>
      </c>
      <c r="D196" s="4" t="s">
        <v>24</v>
      </c>
      <c r="E196" s="4" t="s">
        <v>570</v>
      </c>
      <c r="F196" s="6" t="s">
        <v>605</v>
      </c>
      <c r="G196" s="5">
        <v>44960.156157407408</v>
      </c>
      <c r="H196" s="4" t="str">
        <f>VLOOKUP(B196,'[1]MANDATI '!G$1:I$65536,3,FALSE)</f>
        <v>FATT N. 2040/230002664</v>
      </c>
      <c r="I196" s="4" t="s">
        <v>27</v>
      </c>
      <c r="J196" s="6">
        <v>753.41</v>
      </c>
      <c r="K196" s="4" t="s">
        <v>488</v>
      </c>
      <c r="L196" s="4" t="str">
        <f>VLOOKUP(K196,[1]SIOPE!B$1:C$65536,2,FALSE)</f>
        <v>Supporti informatici e cancelleria</v>
      </c>
      <c r="M196" s="4" t="s">
        <v>606</v>
      </c>
      <c r="N196" s="4" t="s">
        <v>607</v>
      </c>
      <c r="O196" s="4" t="s">
        <v>608</v>
      </c>
      <c r="P196" s="4" t="s">
        <v>32</v>
      </c>
      <c r="Q196" s="4"/>
      <c r="R196" s="4" t="s">
        <v>609</v>
      </c>
      <c r="S196" s="4" t="s">
        <v>34</v>
      </c>
      <c r="T196" s="4" t="s">
        <v>610</v>
      </c>
      <c r="U196" s="5">
        <v>44957</v>
      </c>
      <c r="V196" s="5">
        <v>45020.156157407408</v>
      </c>
      <c r="W196" s="5">
        <v>45020.156157407408</v>
      </c>
    </row>
    <row r="197" spans="1:23" ht="22.5" x14ac:dyDescent="0.2">
      <c r="A197" s="4">
        <v>2023</v>
      </c>
      <c r="B197" s="4" t="s">
        <v>611</v>
      </c>
      <c r="C197" s="5">
        <v>44999</v>
      </c>
      <c r="D197" s="4" t="s">
        <v>24</v>
      </c>
      <c r="E197" s="4" t="s">
        <v>570</v>
      </c>
      <c r="F197" s="6" t="s">
        <v>612</v>
      </c>
      <c r="G197" s="5">
        <v>44961.406840277778</v>
      </c>
      <c r="H197" s="4" t="str">
        <f>VLOOKUP(B197,'[1]MANDATI '!G$1:I$65536,3,FALSE)</f>
        <v>FATT N. 1327/PA, 1328/PA DEL 31/01/23</v>
      </c>
      <c r="I197" s="4" t="s">
        <v>27</v>
      </c>
      <c r="J197" s="6">
        <v>330.75</v>
      </c>
      <c r="K197" s="4" t="s">
        <v>433</v>
      </c>
      <c r="L197" s="4" t="str">
        <f>VLOOKUP(K197,[1]SIOPE!B$1:C$65536,2,FALSE)</f>
        <v>Dispositivi medici</v>
      </c>
      <c r="M197" s="4" t="s">
        <v>613</v>
      </c>
      <c r="N197" s="4" t="s">
        <v>614</v>
      </c>
      <c r="O197" s="4" t="s">
        <v>615</v>
      </c>
      <c r="P197" s="4" t="s">
        <v>32</v>
      </c>
      <c r="Q197" s="4"/>
      <c r="R197" s="4" t="s">
        <v>616</v>
      </c>
      <c r="S197" s="4" t="s">
        <v>34</v>
      </c>
      <c r="T197" s="4" t="s">
        <v>617</v>
      </c>
      <c r="U197" s="5">
        <v>44957</v>
      </c>
      <c r="V197" s="5">
        <v>45021.406840277778</v>
      </c>
      <c r="W197" s="5">
        <v>45021.406840277778</v>
      </c>
    </row>
    <row r="198" spans="1:23" ht="22.5" x14ac:dyDescent="0.2">
      <c r="A198" s="4">
        <v>2023</v>
      </c>
      <c r="B198" s="4" t="s">
        <v>611</v>
      </c>
      <c r="C198" s="5">
        <v>44999</v>
      </c>
      <c r="D198" s="4" t="s">
        <v>24</v>
      </c>
      <c r="E198" s="4" t="s">
        <v>570</v>
      </c>
      <c r="F198" s="6" t="s">
        <v>618</v>
      </c>
      <c r="G198" s="5">
        <v>44961.213101851856</v>
      </c>
      <c r="H198" s="4" t="str">
        <f>VLOOKUP(B198,'[1]MANDATI '!G$1:I$65536,3,FALSE)</f>
        <v>FATT N. 1327/PA, 1328/PA DEL 31/01/23</v>
      </c>
      <c r="I198" s="4" t="s">
        <v>27</v>
      </c>
      <c r="J198" s="6">
        <v>330.75</v>
      </c>
      <c r="K198" s="4" t="s">
        <v>433</v>
      </c>
      <c r="L198" s="4" t="str">
        <f>VLOOKUP(K198,[1]SIOPE!B$1:C$65536,2,FALSE)</f>
        <v>Dispositivi medici</v>
      </c>
      <c r="M198" s="4" t="s">
        <v>613</v>
      </c>
      <c r="N198" s="4" t="s">
        <v>614</v>
      </c>
      <c r="O198" s="4" t="s">
        <v>615</v>
      </c>
      <c r="P198" s="4" t="s">
        <v>32</v>
      </c>
      <c r="Q198" s="4"/>
      <c r="R198" s="4" t="s">
        <v>619</v>
      </c>
      <c r="S198" s="4" t="s">
        <v>34</v>
      </c>
      <c r="T198" s="4" t="s">
        <v>620</v>
      </c>
      <c r="U198" s="5">
        <v>44957</v>
      </c>
      <c r="V198" s="5">
        <v>45021.213101851856</v>
      </c>
      <c r="W198" s="5">
        <v>45021.213101851856</v>
      </c>
    </row>
    <row r="199" spans="1:23" x14ac:dyDescent="0.2">
      <c r="A199" s="4">
        <v>2023</v>
      </c>
      <c r="B199" s="4" t="s">
        <v>621</v>
      </c>
      <c r="C199" s="5">
        <v>44999</v>
      </c>
      <c r="D199" s="4" t="s">
        <v>24</v>
      </c>
      <c r="E199" s="4" t="s">
        <v>570</v>
      </c>
      <c r="F199" s="6" t="s">
        <v>622</v>
      </c>
      <c r="G199" s="5">
        <v>44959.058576388888</v>
      </c>
      <c r="H199" s="4" t="str">
        <f>VLOOKUP(B199,'[1]MANDATI '!G$1:I$65536,3,FALSE)</f>
        <v>FATT N. 000322/PA DEL 31/01/23</v>
      </c>
      <c r="I199" s="4" t="s">
        <v>27</v>
      </c>
      <c r="J199" s="6">
        <v>38704.089999999997</v>
      </c>
      <c r="K199" s="4" t="s">
        <v>48</v>
      </c>
      <c r="L199" s="4" t="str">
        <f>VLOOKUP(K199,[1]SIOPE!B$1:C$65536,2,FALSE)</f>
        <v>Riscaldamento</v>
      </c>
      <c r="M199" s="4" t="s">
        <v>49</v>
      </c>
      <c r="N199" s="4" t="s">
        <v>50</v>
      </c>
      <c r="O199" s="4" t="s">
        <v>51</v>
      </c>
      <c r="P199" s="4" t="s">
        <v>32</v>
      </c>
      <c r="Q199" s="4"/>
      <c r="R199" s="4" t="s">
        <v>623</v>
      </c>
      <c r="S199" s="4" t="s">
        <v>34</v>
      </c>
      <c r="T199" s="4" t="s">
        <v>624</v>
      </c>
      <c r="U199" s="5">
        <v>44957</v>
      </c>
      <c r="V199" s="5">
        <v>45019.058576388888</v>
      </c>
      <c r="W199" s="5">
        <v>45019.058576388888</v>
      </c>
    </row>
    <row r="200" spans="1:23" x14ac:dyDescent="0.2">
      <c r="A200" s="4">
        <v>2023</v>
      </c>
      <c r="B200" s="4" t="s">
        <v>625</v>
      </c>
      <c r="C200" s="5">
        <v>45000</v>
      </c>
      <c r="D200" s="4" t="s">
        <v>24</v>
      </c>
      <c r="E200" s="4" t="s">
        <v>570</v>
      </c>
      <c r="F200" s="6" t="s">
        <v>626</v>
      </c>
      <c r="G200" s="5">
        <v>44961.178715277776</v>
      </c>
      <c r="H200" s="4" t="str">
        <f>VLOOKUP(B200,'[1]MANDATI '!G$1:I$65536,3,FALSE)</f>
        <v xml:space="preserve">FATT N. 000040ELVE </v>
      </c>
      <c r="I200" s="4" t="s">
        <v>27</v>
      </c>
      <c r="J200" s="6">
        <v>69.58</v>
      </c>
      <c r="K200" s="4" t="s">
        <v>627</v>
      </c>
      <c r="L200" s="4" t="str">
        <f>VLOOKUP(K200,[1]SIOPE!B$1:C$65536,2,FALSE)</f>
        <v>Altre forme di godimento di beni di terzi</v>
      </c>
      <c r="M200" s="4" t="s">
        <v>628</v>
      </c>
      <c r="N200" s="4" t="s">
        <v>629</v>
      </c>
      <c r="O200" s="4" t="s">
        <v>630</v>
      </c>
      <c r="P200" s="4" t="s">
        <v>32</v>
      </c>
      <c r="Q200" s="4"/>
      <c r="R200" s="4" t="s">
        <v>631</v>
      </c>
      <c r="S200" s="4" t="s">
        <v>34</v>
      </c>
      <c r="T200" s="4" t="s">
        <v>632</v>
      </c>
      <c r="U200" s="5">
        <v>44957</v>
      </c>
      <c r="V200" s="5">
        <v>45021.178715277776</v>
      </c>
      <c r="W200" s="5">
        <v>45021.178715277776</v>
      </c>
    </row>
    <row r="201" spans="1:23" x14ac:dyDescent="0.2">
      <c r="A201" s="4">
        <v>2023</v>
      </c>
      <c r="B201" s="4" t="s">
        <v>633</v>
      </c>
      <c r="C201" s="5">
        <v>45000</v>
      </c>
      <c r="D201" s="4" t="s">
        <v>24</v>
      </c>
      <c r="E201" s="4" t="s">
        <v>570</v>
      </c>
      <c r="F201" s="6" t="s">
        <v>634</v>
      </c>
      <c r="G201" s="5">
        <v>44962.045416666668</v>
      </c>
      <c r="H201" s="4" t="str">
        <f>VLOOKUP(B201,'[1]MANDATI '!G$1:I$65536,3,FALSE)</f>
        <v>FATT N. 9573302875, 9573302876</v>
      </c>
      <c r="I201" s="4" t="s">
        <v>27</v>
      </c>
      <c r="J201" s="6">
        <v>4326.34</v>
      </c>
      <c r="K201" s="4" t="s">
        <v>433</v>
      </c>
      <c r="L201" s="4" t="str">
        <f>VLOOKUP(K201,[1]SIOPE!B$1:C$65536,2,FALSE)</f>
        <v>Dispositivi medici</v>
      </c>
      <c r="M201" s="4" t="s">
        <v>635</v>
      </c>
      <c r="N201" s="4" t="s">
        <v>636</v>
      </c>
      <c r="O201" s="4" t="s">
        <v>637</v>
      </c>
      <c r="P201" s="4" t="s">
        <v>32</v>
      </c>
      <c r="Q201" s="4"/>
      <c r="R201" s="4" t="s">
        <v>638</v>
      </c>
      <c r="S201" s="4" t="s">
        <v>34</v>
      </c>
      <c r="T201" s="4" t="s">
        <v>639</v>
      </c>
      <c r="U201" s="5">
        <v>44959</v>
      </c>
      <c r="V201" s="5">
        <v>45022.045416666668</v>
      </c>
      <c r="W201" s="5">
        <v>45022.045416666668</v>
      </c>
    </row>
    <row r="202" spans="1:23" x14ac:dyDescent="0.2">
      <c r="A202" s="4">
        <v>2023</v>
      </c>
      <c r="B202" s="4" t="s">
        <v>633</v>
      </c>
      <c r="C202" s="5">
        <v>45000</v>
      </c>
      <c r="D202" s="4" t="s">
        <v>24</v>
      </c>
      <c r="E202" s="4" t="s">
        <v>570</v>
      </c>
      <c r="F202" s="6" t="s">
        <v>640</v>
      </c>
      <c r="G202" s="5">
        <v>44961.998356481483</v>
      </c>
      <c r="H202" s="4" t="str">
        <f>VLOOKUP(B202,'[1]MANDATI '!G$1:I$65536,3,FALSE)</f>
        <v>FATT N. 9573302875, 9573302876</v>
      </c>
      <c r="I202" s="4" t="s">
        <v>27</v>
      </c>
      <c r="J202" s="6">
        <v>576.6</v>
      </c>
      <c r="K202" s="4" t="s">
        <v>433</v>
      </c>
      <c r="L202" s="4" t="str">
        <f>VLOOKUP(K202,[1]SIOPE!B$1:C$65536,2,FALSE)</f>
        <v>Dispositivi medici</v>
      </c>
      <c r="M202" s="4" t="s">
        <v>635</v>
      </c>
      <c r="N202" s="4" t="s">
        <v>636</v>
      </c>
      <c r="O202" s="4" t="s">
        <v>637</v>
      </c>
      <c r="P202" s="4" t="s">
        <v>32</v>
      </c>
      <c r="Q202" s="4"/>
      <c r="R202" s="4" t="s">
        <v>641</v>
      </c>
      <c r="S202" s="4" t="s">
        <v>34</v>
      </c>
      <c r="T202" s="4" t="s">
        <v>642</v>
      </c>
      <c r="U202" s="5">
        <v>44959</v>
      </c>
      <c r="V202" s="5">
        <v>45021.998356481483</v>
      </c>
      <c r="W202" s="5">
        <v>45021.998356481483</v>
      </c>
    </row>
    <row r="203" spans="1:23" x14ac:dyDescent="0.2">
      <c r="A203" s="4">
        <v>2023</v>
      </c>
      <c r="B203" s="4" t="s">
        <v>643</v>
      </c>
      <c r="C203" s="5">
        <v>45000</v>
      </c>
      <c r="D203" s="4" t="s">
        <v>24</v>
      </c>
      <c r="E203" s="4" t="s">
        <v>570</v>
      </c>
      <c r="F203" s="6" t="s">
        <v>644</v>
      </c>
      <c r="G203" s="5">
        <v>44956.469201388885</v>
      </c>
      <c r="H203" s="4" t="str">
        <f>VLOOKUP(B203,'[1]MANDATI '!G$1:I$65536,3,FALSE)</f>
        <v>FATT N. 10/E DEL 27/01/23</v>
      </c>
      <c r="I203" s="4" t="s">
        <v>27</v>
      </c>
      <c r="J203" s="6">
        <v>1094.3399999999999</v>
      </c>
      <c r="K203" s="4" t="s">
        <v>433</v>
      </c>
      <c r="L203" s="4" t="str">
        <f>VLOOKUP(K203,[1]SIOPE!B$1:C$65536,2,FALSE)</f>
        <v>Dispositivi medici</v>
      </c>
      <c r="M203" s="4" t="s">
        <v>645</v>
      </c>
      <c r="N203" s="4" t="s">
        <v>646</v>
      </c>
      <c r="O203" s="4" t="s">
        <v>647</v>
      </c>
      <c r="P203" s="4" t="s">
        <v>32</v>
      </c>
      <c r="Q203" s="4"/>
      <c r="R203" s="4" t="s">
        <v>648</v>
      </c>
      <c r="S203" s="4" t="s">
        <v>34</v>
      </c>
      <c r="T203" s="4" t="s">
        <v>649</v>
      </c>
      <c r="U203" s="5">
        <v>44953</v>
      </c>
      <c r="V203" s="5">
        <v>45016.469201388885</v>
      </c>
      <c r="W203" s="5">
        <v>45016.469201388885</v>
      </c>
    </row>
    <row r="204" spans="1:23" x14ac:dyDescent="0.2">
      <c r="A204" s="4">
        <v>2023</v>
      </c>
      <c r="B204" s="4" t="s">
        <v>650</v>
      </c>
      <c r="C204" s="5">
        <v>45000</v>
      </c>
      <c r="D204" s="4" t="s">
        <v>24</v>
      </c>
      <c r="E204" s="4" t="s">
        <v>570</v>
      </c>
      <c r="F204" s="6" t="s">
        <v>651</v>
      </c>
      <c r="G204" s="5">
        <v>44984.643703703703</v>
      </c>
      <c r="H204" s="4" t="str">
        <f>VLOOKUP(B204,'[1]MANDATI '!G$1:I$65536,3,FALSE)</f>
        <v>Forniture / Prestazioni varie</v>
      </c>
      <c r="I204" s="4" t="s">
        <v>27</v>
      </c>
      <c r="J204" s="6">
        <v>610</v>
      </c>
      <c r="K204" s="4" t="s">
        <v>412</v>
      </c>
      <c r="L204" s="4" t="str">
        <f>VLOOKUP(K204,[1]SIOPE!B$1:C$65536,2,FALSE)</f>
        <v>Smaltimento rifiuti</v>
      </c>
      <c r="M204" s="4" t="s">
        <v>652</v>
      </c>
      <c r="N204" s="4" t="s">
        <v>653</v>
      </c>
      <c r="O204" s="4" t="s">
        <v>654</v>
      </c>
      <c r="P204" s="4" t="s">
        <v>32</v>
      </c>
      <c r="Q204" s="4"/>
      <c r="R204" s="4" t="s">
        <v>655</v>
      </c>
      <c r="S204" s="4" t="s">
        <v>34</v>
      </c>
      <c r="T204" s="4" t="s">
        <v>656</v>
      </c>
      <c r="U204" s="5">
        <v>44980</v>
      </c>
      <c r="V204" s="5">
        <v>45044.643703703703</v>
      </c>
      <c r="W204" s="5">
        <v>45044.643703703703</v>
      </c>
    </row>
    <row r="205" spans="1:23" x14ac:dyDescent="0.2">
      <c r="A205" s="4">
        <v>2023</v>
      </c>
      <c r="B205" s="4" t="s">
        <v>650</v>
      </c>
      <c r="C205" s="5">
        <v>45000</v>
      </c>
      <c r="D205" s="4" t="s">
        <v>24</v>
      </c>
      <c r="E205" s="4" t="s">
        <v>570</v>
      </c>
      <c r="F205" s="6" t="s">
        <v>651</v>
      </c>
      <c r="G205" s="5">
        <v>44984.643703703703</v>
      </c>
      <c r="H205" s="4" t="str">
        <f>VLOOKUP(B205,'[1]MANDATI '!G$1:I$65536,3,FALSE)</f>
        <v>Forniture / Prestazioni varie</v>
      </c>
      <c r="I205" s="4" t="s">
        <v>27</v>
      </c>
      <c r="J205" s="6">
        <v>1119.96</v>
      </c>
      <c r="K205" s="4" t="s">
        <v>412</v>
      </c>
      <c r="L205" s="4" t="str">
        <f>VLOOKUP(K205,[1]SIOPE!B$1:C$65536,2,FALSE)</f>
        <v>Smaltimento rifiuti</v>
      </c>
      <c r="M205" s="4" t="s">
        <v>652</v>
      </c>
      <c r="N205" s="4" t="s">
        <v>653</v>
      </c>
      <c r="O205" s="4" t="s">
        <v>657</v>
      </c>
      <c r="P205" s="4" t="s">
        <v>32</v>
      </c>
      <c r="Q205" s="4"/>
      <c r="R205" s="4" t="s">
        <v>655</v>
      </c>
      <c r="S205" s="4" t="s">
        <v>34</v>
      </c>
      <c r="T205" s="4" t="s">
        <v>656</v>
      </c>
      <c r="U205" s="5">
        <v>44980</v>
      </c>
      <c r="V205" s="5">
        <v>45044.643703703703</v>
      </c>
      <c r="W205" s="5">
        <v>45044.643703703703</v>
      </c>
    </row>
    <row r="206" spans="1:23" x14ac:dyDescent="0.2">
      <c r="A206" s="4">
        <v>2023</v>
      </c>
      <c r="B206" s="4" t="s">
        <v>650</v>
      </c>
      <c r="C206" s="5">
        <v>45000</v>
      </c>
      <c r="D206" s="4" t="s">
        <v>24</v>
      </c>
      <c r="E206" s="4" t="s">
        <v>570</v>
      </c>
      <c r="F206" s="6" t="s">
        <v>658</v>
      </c>
      <c r="G206" s="5">
        <v>44972.732268518521</v>
      </c>
      <c r="H206" s="4" t="str">
        <f>VLOOKUP(B206,'[1]MANDATI '!G$1:I$65536,3,FALSE)</f>
        <v>Forniture / Prestazioni varie</v>
      </c>
      <c r="I206" s="4" t="s">
        <v>27</v>
      </c>
      <c r="J206" s="6">
        <v>949.1</v>
      </c>
      <c r="K206" s="4" t="s">
        <v>412</v>
      </c>
      <c r="L206" s="4" t="str">
        <f>VLOOKUP(K206,[1]SIOPE!B$1:C$65536,2,FALSE)</f>
        <v>Smaltimento rifiuti</v>
      </c>
      <c r="M206" s="4" t="s">
        <v>652</v>
      </c>
      <c r="N206" s="4" t="s">
        <v>653</v>
      </c>
      <c r="O206" s="4" t="s">
        <v>659</v>
      </c>
      <c r="P206" s="4" t="s">
        <v>32</v>
      </c>
      <c r="Q206" s="4"/>
      <c r="R206" s="4" t="s">
        <v>660</v>
      </c>
      <c r="S206" s="4" t="s">
        <v>34</v>
      </c>
      <c r="T206" s="4" t="s">
        <v>661</v>
      </c>
      <c r="U206" s="5">
        <v>44970</v>
      </c>
      <c r="V206" s="5">
        <v>45032.732268518521</v>
      </c>
      <c r="W206" s="5">
        <v>45032.732268518521</v>
      </c>
    </row>
    <row r="207" spans="1:23" x14ac:dyDescent="0.2">
      <c r="A207" s="4">
        <v>2023</v>
      </c>
      <c r="B207" s="4" t="s">
        <v>650</v>
      </c>
      <c r="C207" s="5">
        <v>45000</v>
      </c>
      <c r="D207" s="4" t="s">
        <v>24</v>
      </c>
      <c r="E207" s="4" t="s">
        <v>570</v>
      </c>
      <c r="F207" s="6" t="s">
        <v>662</v>
      </c>
      <c r="G207" s="5">
        <v>44956.540578703702</v>
      </c>
      <c r="H207" s="4" t="str">
        <f>VLOOKUP(B207,'[1]MANDATI '!G$1:I$65536,3,FALSE)</f>
        <v>Forniture / Prestazioni varie</v>
      </c>
      <c r="I207" s="4" t="s">
        <v>27</v>
      </c>
      <c r="J207" s="6">
        <v>1800.64</v>
      </c>
      <c r="K207" s="4" t="s">
        <v>412</v>
      </c>
      <c r="L207" s="4" t="str">
        <f>VLOOKUP(K207,[1]SIOPE!B$1:C$65536,2,FALSE)</f>
        <v>Smaltimento rifiuti</v>
      </c>
      <c r="M207" s="4" t="s">
        <v>652</v>
      </c>
      <c r="N207" s="4" t="s">
        <v>653</v>
      </c>
      <c r="O207" s="4" t="s">
        <v>659</v>
      </c>
      <c r="P207" s="4" t="s">
        <v>32</v>
      </c>
      <c r="Q207" s="4"/>
      <c r="R207" s="4" t="s">
        <v>663</v>
      </c>
      <c r="S207" s="4" t="s">
        <v>34</v>
      </c>
      <c r="T207" s="4" t="s">
        <v>664</v>
      </c>
      <c r="U207" s="5">
        <v>44953</v>
      </c>
      <c r="V207" s="5">
        <v>45016.540578703702</v>
      </c>
      <c r="W207" s="5">
        <v>45016.540578703702</v>
      </c>
    </row>
    <row r="208" spans="1:23" x14ac:dyDescent="0.2">
      <c r="A208" s="4">
        <v>2023</v>
      </c>
      <c r="B208" s="4" t="s">
        <v>665</v>
      </c>
      <c r="C208" s="5">
        <v>45000</v>
      </c>
      <c r="D208" s="4" t="s">
        <v>24</v>
      </c>
      <c r="E208" s="4" t="s">
        <v>570</v>
      </c>
      <c r="F208" s="6" t="s">
        <v>666</v>
      </c>
      <c r="G208" s="5">
        <v>44958.778912037036</v>
      </c>
      <c r="H208" s="4" t="str">
        <f>VLOOKUP(B208,'[1]MANDATI '!G$1:I$65536,3,FALSE)</f>
        <v>FATT N. 17/FEPA DEL 31/01/23</v>
      </c>
      <c r="I208" s="4" t="s">
        <v>27</v>
      </c>
      <c r="J208" s="6">
        <v>7.75</v>
      </c>
      <c r="K208" s="4" t="s">
        <v>433</v>
      </c>
      <c r="L208" s="4" t="str">
        <f>VLOOKUP(K208,[1]SIOPE!B$1:C$65536,2,FALSE)</f>
        <v>Dispositivi medici</v>
      </c>
      <c r="M208" s="4" t="s">
        <v>667</v>
      </c>
      <c r="N208" s="4" t="s">
        <v>668</v>
      </c>
      <c r="O208" s="4" t="s">
        <v>669</v>
      </c>
      <c r="P208" s="4" t="s">
        <v>32</v>
      </c>
      <c r="Q208" s="4"/>
      <c r="R208" s="4" t="s">
        <v>670</v>
      </c>
      <c r="S208" s="4" t="s">
        <v>34</v>
      </c>
      <c r="T208" s="4" t="s">
        <v>671</v>
      </c>
      <c r="U208" s="5">
        <v>44957</v>
      </c>
      <c r="V208" s="5">
        <v>45018.778912037036</v>
      </c>
      <c r="W208" s="5">
        <v>45018.778912037036</v>
      </c>
    </row>
    <row r="209" spans="1:23" x14ac:dyDescent="0.2">
      <c r="A209" s="4">
        <v>2023</v>
      </c>
      <c r="B209" s="4" t="s">
        <v>665</v>
      </c>
      <c r="C209" s="5">
        <v>45000</v>
      </c>
      <c r="D209" s="4" t="s">
        <v>24</v>
      </c>
      <c r="E209" s="4" t="s">
        <v>570</v>
      </c>
      <c r="F209" s="6" t="s">
        <v>666</v>
      </c>
      <c r="G209" s="5">
        <v>44958.778912037036</v>
      </c>
      <c r="H209" s="4" t="str">
        <f>VLOOKUP(B209,'[1]MANDATI '!G$1:I$65536,3,FALSE)</f>
        <v>FATT N. 17/FEPA DEL 31/01/23</v>
      </c>
      <c r="I209" s="4" t="s">
        <v>27</v>
      </c>
      <c r="J209" s="6">
        <v>2594.59</v>
      </c>
      <c r="K209" s="4" t="s">
        <v>550</v>
      </c>
      <c r="L209" s="4" t="str">
        <f>VLOOKUP(K209,[1]SIOPE!B$1:C$65536,2,FALSE)</f>
        <v>Prodotti farmaceutici</v>
      </c>
      <c r="M209" s="4" t="s">
        <v>667</v>
      </c>
      <c r="N209" s="4" t="s">
        <v>668</v>
      </c>
      <c r="O209" s="4" t="s">
        <v>669</v>
      </c>
      <c r="P209" s="4" t="s">
        <v>32</v>
      </c>
      <c r="Q209" s="4"/>
      <c r="R209" s="4" t="s">
        <v>670</v>
      </c>
      <c r="S209" s="4" t="s">
        <v>34</v>
      </c>
      <c r="T209" s="4" t="s">
        <v>671</v>
      </c>
      <c r="U209" s="5">
        <v>44957</v>
      </c>
      <c r="V209" s="5">
        <v>45018.778912037036</v>
      </c>
      <c r="W209" s="5">
        <v>45018.778912037036</v>
      </c>
    </row>
    <row r="210" spans="1:23" x14ac:dyDescent="0.2">
      <c r="A210" s="4">
        <v>2023</v>
      </c>
      <c r="B210" s="4" t="s">
        <v>672</v>
      </c>
      <c r="C210" s="5">
        <v>45000</v>
      </c>
      <c r="D210" s="4" t="s">
        <v>24</v>
      </c>
      <c r="E210" s="4" t="s">
        <v>570</v>
      </c>
      <c r="F210" s="6" t="s">
        <v>673</v>
      </c>
      <c r="G210" s="5">
        <v>44961.351979166662</v>
      </c>
      <c r="H210" s="4" t="str">
        <f>VLOOKUP(B210,'[1]MANDATI '!G$1:I$65536,3,FALSE)</f>
        <v>FATT N. 64/PA DEL 03/02/23</v>
      </c>
      <c r="I210" s="4" t="s">
        <v>27</v>
      </c>
      <c r="J210" s="6">
        <v>133.22</v>
      </c>
      <c r="K210" s="4" t="s">
        <v>433</v>
      </c>
      <c r="L210" s="4" t="str">
        <f>VLOOKUP(K210,[1]SIOPE!B$1:C$65536,2,FALSE)</f>
        <v>Dispositivi medici</v>
      </c>
      <c r="M210" s="4" t="s">
        <v>674</v>
      </c>
      <c r="N210" s="4" t="s">
        <v>675</v>
      </c>
      <c r="O210" s="4" t="s">
        <v>676</v>
      </c>
      <c r="P210" s="4" t="s">
        <v>32</v>
      </c>
      <c r="Q210" s="4"/>
      <c r="R210" s="4" t="s">
        <v>677</v>
      </c>
      <c r="S210" s="4" t="s">
        <v>34</v>
      </c>
      <c r="T210" s="4" t="s">
        <v>678</v>
      </c>
      <c r="U210" s="5">
        <v>44960</v>
      </c>
      <c r="V210" s="5">
        <v>45021.351979166662</v>
      </c>
      <c r="W210" s="5">
        <v>45021.351979166662</v>
      </c>
    </row>
    <row r="211" spans="1:23" x14ac:dyDescent="0.2">
      <c r="A211" s="4">
        <v>2023</v>
      </c>
      <c r="B211" s="4" t="s">
        <v>679</v>
      </c>
      <c r="C211" s="5">
        <v>45000</v>
      </c>
      <c r="D211" s="4" t="s">
        <v>24</v>
      </c>
      <c r="E211" s="4" t="s">
        <v>570</v>
      </c>
      <c r="F211" s="6" t="s">
        <v>680</v>
      </c>
      <c r="G211" s="5">
        <v>44961.989305555559</v>
      </c>
      <c r="H211" s="4" t="str">
        <f>VLOOKUP(B211,'[1]MANDATI '!G$1:I$65536,3,FALSE)</f>
        <v>FATT N. 2100014053</v>
      </c>
      <c r="I211" s="4" t="s">
        <v>27</v>
      </c>
      <c r="J211" s="6">
        <v>27.72</v>
      </c>
      <c r="K211" s="4" t="s">
        <v>550</v>
      </c>
      <c r="L211" s="4" t="str">
        <f>VLOOKUP(K211,[1]SIOPE!B$1:C$65536,2,FALSE)</f>
        <v>Prodotti farmaceutici</v>
      </c>
      <c r="M211" s="4" t="s">
        <v>681</v>
      </c>
      <c r="N211" s="4" t="s">
        <v>682</v>
      </c>
      <c r="O211" s="4" t="s">
        <v>683</v>
      </c>
      <c r="P211" s="4" t="s">
        <v>32</v>
      </c>
      <c r="Q211" s="4"/>
      <c r="R211" s="4" t="s">
        <v>684</v>
      </c>
      <c r="S211" s="4" t="s">
        <v>34</v>
      </c>
      <c r="T211" s="4" t="s">
        <v>685</v>
      </c>
      <c r="U211" s="5">
        <v>44960</v>
      </c>
      <c r="V211" s="5">
        <v>45021.989305555559</v>
      </c>
      <c r="W211" s="5">
        <v>45021.989305555559</v>
      </c>
    </row>
    <row r="212" spans="1:23" x14ac:dyDescent="0.2">
      <c r="A212" s="4">
        <v>2023</v>
      </c>
      <c r="B212" s="4" t="s">
        <v>686</v>
      </c>
      <c r="C212" s="5">
        <v>45000</v>
      </c>
      <c r="D212" s="4" t="s">
        <v>24</v>
      </c>
      <c r="E212" s="4" t="s">
        <v>570</v>
      </c>
      <c r="F212" s="6" t="s">
        <v>687</v>
      </c>
      <c r="G212" s="5">
        <v>44960.583923611106</v>
      </c>
      <c r="H212" s="4" t="str">
        <f>VLOOKUP(B212,'[1]MANDATI '!G$1:I$65536,3,FALSE)</f>
        <v>FATT N. B2000159-023</v>
      </c>
      <c r="I212" s="4" t="s">
        <v>27</v>
      </c>
      <c r="J212" s="6">
        <v>28572.400000000001</v>
      </c>
      <c r="K212" s="4" t="s">
        <v>221</v>
      </c>
      <c r="L212" s="4" t="str">
        <f>VLOOKUP(K212,[1]SIOPE!B$1:C$65536,2,FALSE)</f>
        <v xml:space="preserve">Noleggi </v>
      </c>
      <c r="M212" s="4" t="s">
        <v>688</v>
      </c>
      <c r="N212" s="4" t="s">
        <v>689</v>
      </c>
      <c r="O212" s="4" t="s">
        <v>690</v>
      </c>
      <c r="P212" s="4" t="s">
        <v>32</v>
      </c>
      <c r="Q212" s="4"/>
      <c r="R212" s="4" t="s">
        <v>691</v>
      </c>
      <c r="S212" s="4" t="s">
        <v>34</v>
      </c>
      <c r="T212" s="4" t="s">
        <v>692</v>
      </c>
      <c r="U212" s="5">
        <v>44958</v>
      </c>
      <c r="V212" s="5">
        <v>45020.583923611106</v>
      </c>
      <c r="W212" s="5">
        <v>45020.583923611106</v>
      </c>
    </row>
    <row r="213" spans="1:23" ht="33.75" x14ac:dyDescent="0.2">
      <c r="A213" s="4">
        <v>2023</v>
      </c>
      <c r="B213" s="4" t="s">
        <v>693</v>
      </c>
      <c r="C213" s="5">
        <v>45001</v>
      </c>
      <c r="D213" s="4" t="s">
        <v>24</v>
      </c>
      <c r="E213" s="4" t="s">
        <v>570</v>
      </c>
      <c r="F213" s="6" t="s">
        <v>694</v>
      </c>
      <c r="G213" s="5">
        <v>44971</v>
      </c>
      <c r="H213" s="4" t="str">
        <f>VLOOKUP(B213,'[1]MANDATI '!G$1:I$65536,3,FALSE)</f>
        <v>FATT N. 007-2023, 008-2023, 009-2023, 010-2023, 016-2023, 017-2023</v>
      </c>
      <c r="I213" s="4" t="s">
        <v>27</v>
      </c>
      <c r="J213" s="6">
        <v>1330</v>
      </c>
      <c r="K213" s="4" t="s">
        <v>307</v>
      </c>
      <c r="L213" s="4" t="str">
        <f>VLOOKUP(K213,[1]SIOPE!B$1:C$65536,2,FALSE)</f>
        <v>Altre spese per servizi non sanitari</v>
      </c>
      <c r="M213" s="4" t="s">
        <v>695</v>
      </c>
      <c r="N213" s="4" t="s">
        <v>696</v>
      </c>
      <c r="O213" s="4" t="s">
        <v>697</v>
      </c>
      <c r="P213" s="4" t="s">
        <v>32</v>
      </c>
      <c r="Q213" s="4"/>
      <c r="R213" s="4" t="s">
        <v>698</v>
      </c>
      <c r="S213" s="4" t="s">
        <v>34</v>
      </c>
      <c r="T213" s="4" t="s">
        <v>699</v>
      </c>
      <c r="U213" s="5">
        <v>44966</v>
      </c>
      <c r="V213" s="5">
        <v>45031</v>
      </c>
      <c r="W213" s="5">
        <v>45031</v>
      </c>
    </row>
    <row r="214" spans="1:23" ht="33.75" x14ac:dyDescent="0.2">
      <c r="A214" s="4">
        <v>2023</v>
      </c>
      <c r="B214" s="4" t="s">
        <v>693</v>
      </c>
      <c r="C214" s="5">
        <v>45001</v>
      </c>
      <c r="D214" s="4" t="s">
        <v>24</v>
      </c>
      <c r="E214" s="4" t="s">
        <v>570</v>
      </c>
      <c r="F214" s="6" t="s">
        <v>694</v>
      </c>
      <c r="G214" s="5">
        <v>44971</v>
      </c>
      <c r="H214" s="4" t="str">
        <f>VLOOKUP(B214,'[1]MANDATI '!G$1:I$65536,3,FALSE)</f>
        <v>FATT N. 007-2023, 008-2023, 009-2023, 010-2023, 016-2023, 017-2023</v>
      </c>
      <c r="I214" s="4" t="s">
        <v>27</v>
      </c>
      <c r="J214" s="6">
        <v>2740</v>
      </c>
      <c r="K214" s="4" t="s">
        <v>307</v>
      </c>
      <c r="L214" s="4" t="str">
        <f>VLOOKUP(K214,[1]SIOPE!B$1:C$65536,2,FALSE)</f>
        <v>Altre spese per servizi non sanitari</v>
      </c>
      <c r="M214" s="4" t="s">
        <v>695</v>
      </c>
      <c r="N214" s="4" t="s">
        <v>696</v>
      </c>
      <c r="O214" s="4" t="s">
        <v>700</v>
      </c>
      <c r="P214" s="4" t="s">
        <v>32</v>
      </c>
      <c r="Q214" s="4"/>
      <c r="R214" s="4" t="s">
        <v>698</v>
      </c>
      <c r="S214" s="4" t="s">
        <v>34</v>
      </c>
      <c r="T214" s="4" t="s">
        <v>699</v>
      </c>
      <c r="U214" s="5">
        <v>44966</v>
      </c>
      <c r="V214" s="5">
        <v>45031</v>
      </c>
      <c r="W214" s="5">
        <v>45031</v>
      </c>
    </row>
    <row r="215" spans="1:23" ht="33.75" x14ac:dyDescent="0.2">
      <c r="A215" s="4">
        <v>2023</v>
      </c>
      <c r="B215" s="4" t="s">
        <v>693</v>
      </c>
      <c r="C215" s="5">
        <v>45001</v>
      </c>
      <c r="D215" s="4" t="s">
        <v>24</v>
      </c>
      <c r="E215" s="4" t="s">
        <v>570</v>
      </c>
      <c r="F215" s="6" t="s">
        <v>701</v>
      </c>
      <c r="G215" s="5">
        <v>44971</v>
      </c>
      <c r="H215" s="4" t="str">
        <f>VLOOKUP(B215,'[1]MANDATI '!G$1:I$65536,3,FALSE)</f>
        <v>FATT N. 007-2023, 008-2023, 009-2023, 010-2023, 016-2023, 017-2023</v>
      </c>
      <c r="I215" s="4" t="s">
        <v>27</v>
      </c>
      <c r="J215" s="6">
        <v>1090</v>
      </c>
      <c r="K215" s="4" t="s">
        <v>307</v>
      </c>
      <c r="L215" s="4" t="str">
        <f>VLOOKUP(K215,[1]SIOPE!B$1:C$65536,2,FALSE)</f>
        <v>Altre spese per servizi non sanitari</v>
      </c>
      <c r="M215" s="4" t="s">
        <v>695</v>
      </c>
      <c r="N215" s="4" t="s">
        <v>696</v>
      </c>
      <c r="O215" s="4" t="s">
        <v>697</v>
      </c>
      <c r="P215" s="4" t="s">
        <v>32</v>
      </c>
      <c r="Q215" s="4"/>
      <c r="R215" s="4" t="s">
        <v>702</v>
      </c>
      <c r="S215" s="4" t="s">
        <v>34</v>
      </c>
      <c r="T215" s="4" t="s">
        <v>703</v>
      </c>
      <c r="U215" s="5">
        <v>44966</v>
      </c>
      <c r="V215" s="5">
        <v>45031</v>
      </c>
      <c r="W215" s="5">
        <v>45031</v>
      </c>
    </row>
    <row r="216" spans="1:23" ht="33.75" x14ac:dyDescent="0.2">
      <c r="A216" s="4">
        <v>2023</v>
      </c>
      <c r="B216" s="4" t="s">
        <v>693</v>
      </c>
      <c r="C216" s="5">
        <v>45001</v>
      </c>
      <c r="D216" s="4" t="s">
        <v>24</v>
      </c>
      <c r="E216" s="4" t="s">
        <v>570</v>
      </c>
      <c r="F216" s="6" t="s">
        <v>701</v>
      </c>
      <c r="G216" s="5">
        <v>44971</v>
      </c>
      <c r="H216" s="4" t="str">
        <f>VLOOKUP(B216,'[1]MANDATI '!G$1:I$65536,3,FALSE)</f>
        <v>FATT N. 007-2023, 008-2023, 009-2023, 010-2023, 016-2023, 017-2023</v>
      </c>
      <c r="I216" s="4" t="s">
        <v>27</v>
      </c>
      <c r="J216" s="6">
        <v>3151.6</v>
      </c>
      <c r="K216" s="4" t="s">
        <v>307</v>
      </c>
      <c r="L216" s="4" t="str">
        <f>VLOOKUP(K216,[1]SIOPE!B$1:C$65536,2,FALSE)</f>
        <v>Altre spese per servizi non sanitari</v>
      </c>
      <c r="M216" s="4" t="s">
        <v>695</v>
      </c>
      <c r="N216" s="4" t="s">
        <v>696</v>
      </c>
      <c r="O216" s="4" t="s">
        <v>700</v>
      </c>
      <c r="P216" s="4" t="s">
        <v>32</v>
      </c>
      <c r="Q216" s="4"/>
      <c r="R216" s="4" t="s">
        <v>702</v>
      </c>
      <c r="S216" s="4" t="s">
        <v>34</v>
      </c>
      <c r="T216" s="4" t="s">
        <v>703</v>
      </c>
      <c r="U216" s="5">
        <v>44966</v>
      </c>
      <c r="V216" s="5">
        <v>45031</v>
      </c>
      <c r="W216" s="5">
        <v>45031</v>
      </c>
    </row>
    <row r="217" spans="1:23" ht="33.75" x14ac:dyDescent="0.2">
      <c r="A217" s="4">
        <v>2023</v>
      </c>
      <c r="B217" s="4" t="s">
        <v>693</v>
      </c>
      <c r="C217" s="5">
        <v>45001</v>
      </c>
      <c r="D217" s="4" t="s">
        <v>24</v>
      </c>
      <c r="E217" s="4" t="s">
        <v>570</v>
      </c>
      <c r="F217" s="6" t="s">
        <v>704</v>
      </c>
      <c r="G217" s="5">
        <v>44964</v>
      </c>
      <c r="H217" s="4" t="str">
        <f>VLOOKUP(B217,'[1]MANDATI '!G$1:I$65536,3,FALSE)</f>
        <v>FATT N. 007-2023, 008-2023, 009-2023, 010-2023, 016-2023, 017-2023</v>
      </c>
      <c r="I217" s="4" t="s">
        <v>27</v>
      </c>
      <c r="J217" s="6">
        <v>770</v>
      </c>
      <c r="K217" s="4" t="s">
        <v>307</v>
      </c>
      <c r="L217" s="4" t="str">
        <f>VLOOKUP(K217,[1]SIOPE!B$1:C$65536,2,FALSE)</f>
        <v>Altre spese per servizi non sanitari</v>
      </c>
      <c r="M217" s="4" t="s">
        <v>695</v>
      </c>
      <c r="N217" s="4" t="s">
        <v>696</v>
      </c>
      <c r="O217" s="4" t="s">
        <v>697</v>
      </c>
      <c r="P217" s="4" t="s">
        <v>32</v>
      </c>
      <c r="Q217" s="4"/>
      <c r="R217" s="4" t="s">
        <v>705</v>
      </c>
      <c r="S217" s="4" t="s">
        <v>34</v>
      </c>
      <c r="T217" s="4" t="s">
        <v>706</v>
      </c>
      <c r="U217" s="5">
        <v>44952</v>
      </c>
      <c r="V217" s="5">
        <v>45024</v>
      </c>
      <c r="W217" s="5">
        <v>45024</v>
      </c>
    </row>
    <row r="218" spans="1:23" ht="33.75" x14ac:dyDescent="0.2">
      <c r="A218" s="4">
        <v>2023</v>
      </c>
      <c r="B218" s="4" t="s">
        <v>693</v>
      </c>
      <c r="C218" s="5">
        <v>45001</v>
      </c>
      <c r="D218" s="4" t="s">
        <v>24</v>
      </c>
      <c r="E218" s="4" t="s">
        <v>570</v>
      </c>
      <c r="F218" s="6" t="s">
        <v>704</v>
      </c>
      <c r="G218" s="5">
        <v>44964</v>
      </c>
      <c r="H218" s="4" t="str">
        <f>VLOOKUP(B218,'[1]MANDATI '!G$1:I$65536,3,FALSE)</f>
        <v>FATT N. 007-2023, 008-2023, 009-2023, 010-2023, 016-2023, 017-2023</v>
      </c>
      <c r="I218" s="4" t="s">
        <v>27</v>
      </c>
      <c r="J218" s="6">
        <v>520.5</v>
      </c>
      <c r="K218" s="4" t="s">
        <v>307</v>
      </c>
      <c r="L218" s="4" t="str">
        <f>VLOOKUP(K218,[1]SIOPE!B$1:C$65536,2,FALSE)</f>
        <v>Altre spese per servizi non sanitari</v>
      </c>
      <c r="M218" s="4" t="s">
        <v>695</v>
      </c>
      <c r="N218" s="4" t="s">
        <v>696</v>
      </c>
      <c r="O218" s="4" t="s">
        <v>700</v>
      </c>
      <c r="P218" s="4" t="s">
        <v>32</v>
      </c>
      <c r="Q218" s="4"/>
      <c r="R218" s="4" t="s">
        <v>705</v>
      </c>
      <c r="S218" s="4" t="s">
        <v>34</v>
      </c>
      <c r="T218" s="4" t="s">
        <v>706</v>
      </c>
      <c r="U218" s="5">
        <v>44952</v>
      </c>
      <c r="V218" s="5">
        <v>45024</v>
      </c>
      <c r="W218" s="5">
        <v>45024</v>
      </c>
    </row>
    <row r="219" spans="1:23" ht="33.75" x14ac:dyDescent="0.2">
      <c r="A219" s="4">
        <v>2023</v>
      </c>
      <c r="B219" s="4" t="s">
        <v>693</v>
      </c>
      <c r="C219" s="5">
        <v>45001</v>
      </c>
      <c r="D219" s="4" t="s">
        <v>24</v>
      </c>
      <c r="E219" s="4" t="s">
        <v>570</v>
      </c>
      <c r="F219" s="6" t="s">
        <v>707</v>
      </c>
      <c r="G219" s="5">
        <v>44964</v>
      </c>
      <c r="H219" s="4" t="str">
        <f>VLOOKUP(B219,'[1]MANDATI '!G$1:I$65536,3,FALSE)</f>
        <v>FATT N. 007-2023, 008-2023, 009-2023, 010-2023, 016-2023, 017-2023</v>
      </c>
      <c r="I219" s="4" t="s">
        <v>27</v>
      </c>
      <c r="J219" s="6">
        <v>2160</v>
      </c>
      <c r="K219" s="4" t="s">
        <v>307</v>
      </c>
      <c r="L219" s="4" t="str">
        <f>VLOOKUP(K219,[1]SIOPE!B$1:C$65536,2,FALSE)</f>
        <v>Altre spese per servizi non sanitari</v>
      </c>
      <c r="M219" s="4" t="s">
        <v>695</v>
      </c>
      <c r="N219" s="4" t="s">
        <v>696</v>
      </c>
      <c r="O219" s="4" t="s">
        <v>697</v>
      </c>
      <c r="P219" s="4" t="s">
        <v>32</v>
      </c>
      <c r="Q219" s="4"/>
      <c r="R219" s="4" t="s">
        <v>708</v>
      </c>
      <c r="S219" s="4" t="s">
        <v>34</v>
      </c>
      <c r="T219" s="4" t="s">
        <v>709</v>
      </c>
      <c r="U219" s="5">
        <v>44952</v>
      </c>
      <c r="V219" s="5">
        <v>45024</v>
      </c>
      <c r="W219" s="5">
        <v>45024</v>
      </c>
    </row>
    <row r="220" spans="1:23" ht="33.75" x14ac:dyDescent="0.2">
      <c r="A220" s="4">
        <v>2023</v>
      </c>
      <c r="B220" s="4" t="s">
        <v>693</v>
      </c>
      <c r="C220" s="5">
        <v>45001</v>
      </c>
      <c r="D220" s="4" t="s">
        <v>24</v>
      </c>
      <c r="E220" s="4" t="s">
        <v>570</v>
      </c>
      <c r="F220" s="6" t="s">
        <v>707</v>
      </c>
      <c r="G220" s="5">
        <v>44964</v>
      </c>
      <c r="H220" s="4" t="str">
        <f>VLOOKUP(B220,'[1]MANDATI '!G$1:I$65536,3,FALSE)</f>
        <v>FATT N. 007-2023, 008-2023, 009-2023, 010-2023, 016-2023, 017-2023</v>
      </c>
      <c r="I220" s="4" t="s">
        <v>27</v>
      </c>
      <c r="J220" s="6">
        <v>1182.8</v>
      </c>
      <c r="K220" s="4" t="s">
        <v>307</v>
      </c>
      <c r="L220" s="4" t="str">
        <f>VLOOKUP(K220,[1]SIOPE!B$1:C$65536,2,FALSE)</f>
        <v>Altre spese per servizi non sanitari</v>
      </c>
      <c r="M220" s="4" t="s">
        <v>695</v>
      </c>
      <c r="N220" s="4" t="s">
        <v>696</v>
      </c>
      <c r="O220" s="4" t="s">
        <v>700</v>
      </c>
      <c r="P220" s="4" t="s">
        <v>32</v>
      </c>
      <c r="Q220" s="4"/>
      <c r="R220" s="4" t="s">
        <v>708</v>
      </c>
      <c r="S220" s="4" t="s">
        <v>34</v>
      </c>
      <c r="T220" s="4" t="s">
        <v>709</v>
      </c>
      <c r="U220" s="5">
        <v>44952</v>
      </c>
      <c r="V220" s="5">
        <v>45024</v>
      </c>
      <c r="W220" s="5">
        <v>45024</v>
      </c>
    </row>
    <row r="221" spans="1:23" ht="33.75" x14ac:dyDescent="0.2">
      <c r="A221" s="4">
        <v>2023</v>
      </c>
      <c r="B221" s="4" t="s">
        <v>693</v>
      </c>
      <c r="C221" s="5">
        <v>45001</v>
      </c>
      <c r="D221" s="4" t="s">
        <v>24</v>
      </c>
      <c r="E221" s="4" t="s">
        <v>570</v>
      </c>
      <c r="F221" s="6" t="s">
        <v>710</v>
      </c>
      <c r="G221" s="5">
        <v>44964</v>
      </c>
      <c r="H221" s="4" t="str">
        <f>VLOOKUP(B221,'[1]MANDATI '!G$1:I$65536,3,FALSE)</f>
        <v>FATT N. 007-2023, 008-2023, 009-2023, 010-2023, 016-2023, 017-2023</v>
      </c>
      <c r="I221" s="4" t="s">
        <v>27</v>
      </c>
      <c r="J221" s="6">
        <v>540</v>
      </c>
      <c r="K221" s="4" t="s">
        <v>307</v>
      </c>
      <c r="L221" s="4" t="str">
        <f>VLOOKUP(K221,[1]SIOPE!B$1:C$65536,2,FALSE)</f>
        <v>Altre spese per servizi non sanitari</v>
      </c>
      <c r="M221" s="4" t="s">
        <v>695</v>
      </c>
      <c r="N221" s="4" t="s">
        <v>696</v>
      </c>
      <c r="O221" s="4" t="s">
        <v>697</v>
      </c>
      <c r="P221" s="4" t="s">
        <v>32</v>
      </c>
      <c r="Q221" s="4"/>
      <c r="R221" s="4" t="s">
        <v>711</v>
      </c>
      <c r="S221" s="4" t="s">
        <v>34</v>
      </c>
      <c r="T221" s="4" t="s">
        <v>712</v>
      </c>
      <c r="U221" s="5">
        <v>44952</v>
      </c>
      <c r="V221" s="5">
        <v>45024</v>
      </c>
      <c r="W221" s="5">
        <v>45024</v>
      </c>
    </row>
    <row r="222" spans="1:23" ht="33.75" x14ac:dyDescent="0.2">
      <c r="A222" s="4">
        <v>2023</v>
      </c>
      <c r="B222" s="4" t="s">
        <v>693</v>
      </c>
      <c r="C222" s="5">
        <v>45001</v>
      </c>
      <c r="D222" s="4" t="s">
        <v>24</v>
      </c>
      <c r="E222" s="4" t="s">
        <v>570</v>
      </c>
      <c r="F222" s="6" t="s">
        <v>710</v>
      </c>
      <c r="G222" s="5">
        <v>44964</v>
      </c>
      <c r="H222" s="4" t="str">
        <f>VLOOKUP(B222,'[1]MANDATI '!G$1:I$65536,3,FALSE)</f>
        <v>FATT N. 007-2023, 008-2023, 009-2023, 010-2023, 016-2023, 017-2023</v>
      </c>
      <c r="I222" s="4" t="s">
        <v>27</v>
      </c>
      <c r="J222" s="6">
        <v>1406.3</v>
      </c>
      <c r="K222" s="4" t="s">
        <v>307</v>
      </c>
      <c r="L222" s="4" t="str">
        <f>VLOOKUP(K222,[1]SIOPE!B$1:C$65536,2,FALSE)</f>
        <v>Altre spese per servizi non sanitari</v>
      </c>
      <c r="M222" s="4" t="s">
        <v>695</v>
      </c>
      <c r="N222" s="4" t="s">
        <v>696</v>
      </c>
      <c r="O222" s="4" t="s">
        <v>700</v>
      </c>
      <c r="P222" s="4" t="s">
        <v>32</v>
      </c>
      <c r="Q222" s="4"/>
      <c r="R222" s="4" t="s">
        <v>711</v>
      </c>
      <c r="S222" s="4" t="s">
        <v>34</v>
      </c>
      <c r="T222" s="4" t="s">
        <v>712</v>
      </c>
      <c r="U222" s="5">
        <v>44952</v>
      </c>
      <c r="V222" s="5">
        <v>45024</v>
      </c>
      <c r="W222" s="5">
        <v>45024</v>
      </c>
    </row>
    <row r="223" spans="1:23" ht="33.75" x14ac:dyDescent="0.2">
      <c r="A223" s="4">
        <v>2023</v>
      </c>
      <c r="B223" s="4" t="s">
        <v>693</v>
      </c>
      <c r="C223" s="5">
        <v>45001</v>
      </c>
      <c r="D223" s="4" t="s">
        <v>24</v>
      </c>
      <c r="E223" s="4" t="s">
        <v>570</v>
      </c>
      <c r="F223" s="6" t="s">
        <v>710</v>
      </c>
      <c r="G223" s="5">
        <v>44964</v>
      </c>
      <c r="H223" s="4" t="str">
        <f>VLOOKUP(B223,'[1]MANDATI '!G$1:I$65536,3,FALSE)</f>
        <v>FATT N. 007-2023, 008-2023, 009-2023, 010-2023, 016-2023, 017-2023</v>
      </c>
      <c r="I223" s="4" t="s">
        <v>27</v>
      </c>
      <c r="J223" s="6">
        <v>640</v>
      </c>
      <c r="K223" s="4" t="s">
        <v>307</v>
      </c>
      <c r="L223" s="4" t="str">
        <f>VLOOKUP(K223,[1]SIOPE!B$1:C$65536,2,FALSE)</f>
        <v>Altre spese per servizi non sanitari</v>
      </c>
      <c r="M223" s="4" t="s">
        <v>695</v>
      </c>
      <c r="N223" s="4" t="s">
        <v>696</v>
      </c>
      <c r="O223" s="4" t="s">
        <v>697</v>
      </c>
      <c r="P223" s="4" t="s">
        <v>32</v>
      </c>
      <c r="Q223" s="4"/>
      <c r="R223" s="4" t="s">
        <v>713</v>
      </c>
      <c r="S223" s="4" t="s">
        <v>34</v>
      </c>
      <c r="T223" s="4" t="s">
        <v>714</v>
      </c>
      <c r="U223" s="5">
        <v>44952</v>
      </c>
      <c r="V223" s="5">
        <v>45024</v>
      </c>
      <c r="W223" s="5">
        <v>45024</v>
      </c>
    </row>
    <row r="224" spans="1:23" ht="33.75" x14ac:dyDescent="0.2">
      <c r="A224" s="4">
        <v>2023</v>
      </c>
      <c r="B224" s="4" t="s">
        <v>693</v>
      </c>
      <c r="C224" s="5">
        <v>45001</v>
      </c>
      <c r="D224" s="4" t="s">
        <v>24</v>
      </c>
      <c r="E224" s="4" t="s">
        <v>570</v>
      </c>
      <c r="F224" s="6" t="s">
        <v>710</v>
      </c>
      <c r="G224" s="5">
        <v>44964</v>
      </c>
      <c r="H224" s="4" t="str">
        <f>VLOOKUP(B224,'[1]MANDATI '!G$1:I$65536,3,FALSE)</f>
        <v>FATT N. 007-2023, 008-2023, 009-2023, 010-2023, 016-2023, 017-2023</v>
      </c>
      <c r="I224" s="4" t="s">
        <v>27</v>
      </c>
      <c r="J224" s="6">
        <v>1827.9</v>
      </c>
      <c r="K224" s="4" t="s">
        <v>307</v>
      </c>
      <c r="L224" s="4" t="str">
        <f>VLOOKUP(K224,[1]SIOPE!B$1:C$65536,2,FALSE)</f>
        <v>Altre spese per servizi non sanitari</v>
      </c>
      <c r="M224" s="4" t="s">
        <v>695</v>
      </c>
      <c r="N224" s="4" t="s">
        <v>696</v>
      </c>
      <c r="O224" s="4" t="s">
        <v>700</v>
      </c>
      <c r="P224" s="4" t="s">
        <v>32</v>
      </c>
      <c r="Q224" s="4"/>
      <c r="R224" s="4" t="s">
        <v>713</v>
      </c>
      <c r="S224" s="4" t="s">
        <v>34</v>
      </c>
      <c r="T224" s="4" t="s">
        <v>714</v>
      </c>
      <c r="U224" s="5">
        <v>44952</v>
      </c>
      <c r="V224" s="5">
        <v>45024</v>
      </c>
      <c r="W224" s="5">
        <v>45024</v>
      </c>
    </row>
    <row r="225" spans="1:23" x14ac:dyDescent="0.2">
      <c r="A225" s="4">
        <v>2023</v>
      </c>
      <c r="B225" s="4" t="s">
        <v>715</v>
      </c>
      <c r="C225" s="5">
        <v>45001</v>
      </c>
      <c r="D225" s="4" t="s">
        <v>24</v>
      </c>
      <c r="E225" s="4" t="s">
        <v>570</v>
      </c>
      <c r="F225" s="6"/>
      <c r="G225" s="4" t="s">
        <v>32</v>
      </c>
      <c r="H225" s="4" t="str">
        <f>VLOOKUP(B225,'[1]MANDATI '!G$1:I$65536,3,FALSE)</f>
        <v>Stipendi 01/2023</v>
      </c>
      <c r="I225" s="4" t="s">
        <v>148</v>
      </c>
      <c r="J225" s="6">
        <v>-78733.05</v>
      </c>
      <c r="K225" s="4" t="s">
        <v>149</v>
      </c>
      <c r="L225" s="4" t="str">
        <f>VLOOKUP(K225,[1]SIOPE!B$1:C$65536,2,FALSE)</f>
        <v>Altre ritenute al personale per conto di terzi</v>
      </c>
      <c r="M225" s="4" t="s">
        <v>716</v>
      </c>
      <c r="N225" s="4" t="s">
        <v>717</v>
      </c>
      <c r="O225" s="4" t="s">
        <v>32</v>
      </c>
      <c r="P225" s="4" t="s">
        <v>32</v>
      </c>
      <c r="Q225" s="4"/>
      <c r="R225" s="4" t="s">
        <v>82</v>
      </c>
      <c r="S225" s="4" t="s">
        <v>32</v>
      </c>
      <c r="T225" s="4" t="s">
        <v>32</v>
      </c>
      <c r="U225" s="4" t="s">
        <v>32</v>
      </c>
      <c r="V225" s="5">
        <v>154011</v>
      </c>
      <c r="W225" s="5">
        <v>154011</v>
      </c>
    </row>
    <row r="226" spans="1:23" x14ac:dyDescent="0.2">
      <c r="A226" s="4">
        <v>2023</v>
      </c>
      <c r="B226" s="4" t="s">
        <v>715</v>
      </c>
      <c r="C226" s="5">
        <v>45001</v>
      </c>
      <c r="D226" s="4" t="s">
        <v>24</v>
      </c>
      <c r="E226" s="4" t="s">
        <v>570</v>
      </c>
      <c r="F226" s="6"/>
      <c r="G226" s="4" t="s">
        <v>32</v>
      </c>
      <c r="H226" s="4" t="str">
        <f>VLOOKUP(B226,'[1]MANDATI '!G$1:I$65536,3,FALSE)</f>
        <v>Stipendi 01/2023</v>
      </c>
      <c r="I226" s="4" t="s">
        <v>148</v>
      </c>
      <c r="J226" s="6">
        <v>218154.44</v>
      </c>
      <c r="K226" s="4" t="s">
        <v>149</v>
      </c>
      <c r="L226" s="4" t="str">
        <f>VLOOKUP(K226,[1]SIOPE!B$1:C$65536,2,FALSE)</f>
        <v>Altre ritenute al personale per conto di terzi</v>
      </c>
      <c r="M226" s="4" t="s">
        <v>716</v>
      </c>
      <c r="N226" s="4" t="s">
        <v>717</v>
      </c>
      <c r="O226" s="4" t="s">
        <v>32</v>
      </c>
      <c r="P226" s="4" t="s">
        <v>32</v>
      </c>
      <c r="Q226" s="4"/>
      <c r="R226" s="4" t="s">
        <v>82</v>
      </c>
      <c r="S226" s="4" t="s">
        <v>32</v>
      </c>
      <c r="T226" s="4" t="s">
        <v>32</v>
      </c>
      <c r="U226" s="4" t="s">
        <v>32</v>
      </c>
      <c r="V226" s="5">
        <v>154011</v>
      </c>
      <c r="W226" s="5">
        <v>154011</v>
      </c>
    </row>
    <row r="227" spans="1:23" ht="45" x14ac:dyDescent="0.2">
      <c r="A227" s="4">
        <v>2023</v>
      </c>
      <c r="B227" s="4" t="s">
        <v>718</v>
      </c>
      <c r="C227" s="5">
        <v>45001</v>
      </c>
      <c r="D227" s="4" t="s">
        <v>24</v>
      </c>
      <c r="E227" s="4" t="s">
        <v>570</v>
      </c>
      <c r="F227" s="6"/>
      <c r="G227" s="4" t="s">
        <v>32</v>
      </c>
      <c r="H227" s="4" t="str">
        <f>VLOOKUP(B227,'[1]MANDATI '!G$1:I$65536,3,FALSE)</f>
        <v>CHIAVE XXX3200100204480420XXX COD. CONTR. 102 PICCOLI PRESTITI gen 2023</v>
      </c>
      <c r="I227" s="4" t="s">
        <v>153</v>
      </c>
      <c r="J227" s="6">
        <v>328.11</v>
      </c>
      <c r="K227" s="4" t="s">
        <v>149</v>
      </c>
      <c r="L227" s="4" t="str">
        <f>VLOOKUP(K227,[1]SIOPE!B$1:C$65536,2,FALSE)</f>
        <v>Altre ritenute al personale per conto di terzi</v>
      </c>
      <c r="M227" s="4" t="s">
        <v>154</v>
      </c>
      <c r="N227" s="4" t="s">
        <v>155</v>
      </c>
      <c r="O227" s="4" t="s">
        <v>32</v>
      </c>
      <c r="P227" s="4" t="s">
        <v>32</v>
      </c>
      <c r="Q227" s="4"/>
      <c r="R227" s="4" t="s">
        <v>82</v>
      </c>
      <c r="S227" s="4" t="s">
        <v>32</v>
      </c>
      <c r="T227" s="4" t="s">
        <v>32</v>
      </c>
      <c r="U227" s="4" t="s">
        <v>32</v>
      </c>
      <c r="V227" s="5">
        <v>154011</v>
      </c>
      <c r="W227" s="5">
        <v>154011</v>
      </c>
    </row>
    <row r="228" spans="1:23" ht="45" x14ac:dyDescent="0.2">
      <c r="A228" s="4">
        <v>2023</v>
      </c>
      <c r="B228" s="4" t="s">
        <v>719</v>
      </c>
      <c r="C228" s="5">
        <v>45001</v>
      </c>
      <c r="D228" s="4" t="s">
        <v>24</v>
      </c>
      <c r="E228" s="4" t="s">
        <v>570</v>
      </c>
      <c r="F228" s="6"/>
      <c r="G228" s="4" t="s">
        <v>32</v>
      </c>
      <c r="H228" s="4" t="str">
        <f>VLOOKUP(B228,'[1]MANDATI '!G$1:I$65536,3,FALSE)</f>
        <v>CHIAVE XXX3200100204480420XXX COD. CONTR. 102 PICCOLI PRESTITI gen 2023</v>
      </c>
      <c r="I228" s="4" t="s">
        <v>153</v>
      </c>
      <c r="J228" s="6">
        <v>363.13</v>
      </c>
      <c r="K228" s="4" t="s">
        <v>149</v>
      </c>
      <c r="L228" s="4" t="str">
        <f>VLOOKUP(K228,[1]SIOPE!B$1:C$65536,2,FALSE)</f>
        <v>Altre ritenute al personale per conto di terzi</v>
      </c>
      <c r="M228" s="4" t="s">
        <v>157</v>
      </c>
      <c r="N228" s="4" t="s">
        <v>158</v>
      </c>
      <c r="O228" s="4" t="s">
        <v>32</v>
      </c>
      <c r="P228" s="4" t="s">
        <v>32</v>
      </c>
      <c r="Q228" s="4"/>
      <c r="R228" s="4" t="s">
        <v>82</v>
      </c>
      <c r="S228" s="4" t="s">
        <v>32</v>
      </c>
      <c r="T228" s="4" t="s">
        <v>32</v>
      </c>
      <c r="U228" s="4" t="s">
        <v>32</v>
      </c>
      <c r="V228" s="5">
        <v>154011</v>
      </c>
      <c r="W228" s="5">
        <v>154011</v>
      </c>
    </row>
    <row r="229" spans="1:23" x14ac:dyDescent="0.2">
      <c r="A229" s="4">
        <v>2023</v>
      </c>
      <c r="B229" s="4" t="s">
        <v>720</v>
      </c>
      <c r="C229" s="5">
        <v>45001</v>
      </c>
      <c r="D229" s="4" t="s">
        <v>24</v>
      </c>
      <c r="E229" s="4" t="s">
        <v>570</v>
      </c>
      <c r="F229" s="6"/>
      <c r="G229" s="4" t="s">
        <v>32</v>
      </c>
      <c r="H229" s="4" t="str">
        <f>VLOOKUP(B229,'[1]MANDATI '!G$1:I$65536,3,FALSE)</f>
        <v>Quota 01/2023</v>
      </c>
      <c r="I229" s="4" t="s">
        <v>153</v>
      </c>
      <c r="J229" s="6">
        <v>250</v>
      </c>
      <c r="K229" s="4" t="s">
        <v>149</v>
      </c>
      <c r="L229" s="4" t="str">
        <f>VLOOKUP(K229,[1]SIOPE!B$1:C$65536,2,FALSE)</f>
        <v>Altre ritenute al personale per conto di terzi</v>
      </c>
      <c r="M229" s="4" t="s">
        <v>160</v>
      </c>
      <c r="N229" s="4" t="s">
        <v>161</v>
      </c>
      <c r="O229" s="4" t="s">
        <v>32</v>
      </c>
      <c r="P229" s="4" t="s">
        <v>32</v>
      </c>
      <c r="Q229" s="4"/>
      <c r="R229" s="4" t="s">
        <v>82</v>
      </c>
      <c r="S229" s="4" t="s">
        <v>32</v>
      </c>
      <c r="T229" s="4" t="s">
        <v>32</v>
      </c>
      <c r="U229" s="4" t="s">
        <v>32</v>
      </c>
      <c r="V229" s="5">
        <v>154011</v>
      </c>
      <c r="W229" s="5">
        <v>154011</v>
      </c>
    </row>
    <row r="230" spans="1:23" x14ac:dyDescent="0.2">
      <c r="A230" s="4">
        <v>2023</v>
      </c>
      <c r="B230" s="4" t="s">
        <v>721</v>
      </c>
      <c r="C230" s="5">
        <v>45001</v>
      </c>
      <c r="D230" s="4" t="s">
        <v>24</v>
      </c>
      <c r="E230" s="4" t="s">
        <v>570</v>
      </c>
      <c r="F230" s="6"/>
      <c r="G230" s="4" t="s">
        <v>32</v>
      </c>
      <c r="H230" s="4" t="str">
        <f>VLOOKUP(B230,'[1]MANDATI '!G$1:I$65536,3,FALSE)</f>
        <v>Quota 01/2023</v>
      </c>
      <c r="I230" s="4" t="s">
        <v>153</v>
      </c>
      <c r="J230" s="6">
        <v>592</v>
      </c>
      <c r="K230" s="4" t="s">
        <v>149</v>
      </c>
      <c r="L230" s="4" t="str">
        <f>VLOOKUP(K230,[1]SIOPE!B$1:C$65536,2,FALSE)</f>
        <v>Altre ritenute al personale per conto di terzi</v>
      </c>
      <c r="M230" s="4" t="s">
        <v>163</v>
      </c>
      <c r="N230" s="4" t="s">
        <v>164</v>
      </c>
      <c r="O230" s="4" t="s">
        <v>32</v>
      </c>
      <c r="P230" s="4" t="s">
        <v>32</v>
      </c>
      <c r="Q230" s="4"/>
      <c r="R230" s="4" t="s">
        <v>82</v>
      </c>
      <c r="S230" s="4" t="s">
        <v>32</v>
      </c>
      <c r="T230" s="4" t="s">
        <v>32</v>
      </c>
      <c r="U230" s="4" t="s">
        <v>32</v>
      </c>
      <c r="V230" s="5">
        <v>154011</v>
      </c>
      <c r="W230" s="5">
        <v>154011</v>
      </c>
    </row>
    <row r="231" spans="1:23" x14ac:dyDescent="0.2">
      <c r="A231" s="4">
        <v>2023</v>
      </c>
      <c r="B231" s="4" t="s">
        <v>722</v>
      </c>
      <c r="C231" s="5">
        <v>45002</v>
      </c>
      <c r="D231" s="4" t="s">
        <v>24</v>
      </c>
      <c r="E231" s="4" t="s">
        <v>570</v>
      </c>
      <c r="F231" s="6"/>
      <c r="G231" s="4" t="s">
        <v>32</v>
      </c>
      <c r="H231" s="4" t="str">
        <f>VLOOKUP(B231,'[1]MANDATI '!G$1:I$65536,3,FALSE)</f>
        <v>Quota 01/2023</v>
      </c>
      <c r="I231" s="4" t="s">
        <v>153</v>
      </c>
      <c r="J231" s="6">
        <v>450</v>
      </c>
      <c r="K231" s="4" t="s">
        <v>149</v>
      </c>
      <c r="L231" s="4" t="str">
        <f>VLOOKUP(K231,[1]SIOPE!B$1:C$65536,2,FALSE)</f>
        <v>Altre ritenute al personale per conto di terzi</v>
      </c>
      <c r="M231" s="4" t="s">
        <v>723</v>
      </c>
      <c r="N231" s="4" t="s">
        <v>724</v>
      </c>
      <c r="O231" s="4" t="s">
        <v>32</v>
      </c>
      <c r="P231" s="4" t="s">
        <v>32</v>
      </c>
      <c r="Q231" s="4"/>
      <c r="R231" s="4" t="s">
        <v>82</v>
      </c>
      <c r="S231" s="4" t="s">
        <v>32</v>
      </c>
      <c r="T231" s="4" t="s">
        <v>32</v>
      </c>
      <c r="U231" s="4" t="s">
        <v>32</v>
      </c>
      <c r="V231" s="5">
        <v>154011</v>
      </c>
      <c r="W231" s="5">
        <v>154011</v>
      </c>
    </row>
    <row r="232" spans="1:23" x14ac:dyDescent="0.2">
      <c r="A232" s="4">
        <v>2023</v>
      </c>
      <c r="B232" s="4" t="s">
        <v>725</v>
      </c>
      <c r="C232" s="5">
        <v>45002</v>
      </c>
      <c r="D232" s="4" t="s">
        <v>24</v>
      </c>
      <c r="E232" s="4" t="s">
        <v>570</v>
      </c>
      <c r="F232" s="6"/>
      <c r="G232" s="4" t="s">
        <v>32</v>
      </c>
      <c r="H232" s="4" t="str">
        <f>VLOOKUP(B232,'[1]MANDATI '!G$1:I$65536,3,FALSE)</f>
        <v>Versamento quote 01/2023</v>
      </c>
      <c r="I232" s="4" t="s">
        <v>153</v>
      </c>
      <c r="J232" s="6">
        <v>633</v>
      </c>
      <c r="K232" s="4" t="s">
        <v>149</v>
      </c>
      <c r="L232" s="4" t="str">
        <f>VLOOKUP(K232,[1]SIOPE!B$1:C$65536,2,FALSE)</f>
        <v>Altre ritenute al personale per conto di terzi</v>
      </c>
      <c r="M232" s="4" t="s">
        <v>726</v>
      </c>
      <c r="N232" s="4" t="s">
        <v>727</v>
      </c>
      <c r="O232" s="4" t="s">
        <v>32</v>
      </c>
      <c r="P232" s="4" t="s">
        <v>32</v>
      </c>
      <c r="Q232" s="4"/>
      <c r="R232" s="4" t="s">
        <v>82</v>
      </c>
      <c r="S232" s="4" t="s">
        <v>32</v>
      </c>
      <c r="T232" s="4" t="s">
        <v>32</v>
      </c>
      <c r="U232" s="4" t="s">
        <v>32</v>
      </c>
      <c r="V232" s="5">
        <v>154011</v>
      </c>
      <c r="W232" s="5">
        <v>154011</v>
      </c>
    </row>
    <row r="233" spans="1:23" x14ac:dyDescent="0.2">
      <c r="A233" s="4">
        <v>2023</v>
      </c>
      <c r="B233" s="4" t="s">
        <v>728</v>
      </c>
      <c r="C233" s="5">
        <v>45002</v>
      </c>
      <c r="D233" s="4" t="s">
        <v>24</v>
      </c>
      <c r="E233" s="4" t="s">
        <v>570</v>
      </c>
      <c r="F233" s="6"/>
      <c r="G233" s="4" t="s">
        <v>32</v>
      </c>
      <c r="H233" s="4" t="str">
        <f>VLOOKUP(B233,'[1]MANDATI '!G$1:I$65536,3,FALSE)</f>
        <v>Versamento quote 01/2023</v>
      </c>
      <c r="I233" s="4" t="s">
        <v>153</v>
      </c>
      <c r="J233" s="6">
        <v>300</v>
      </c>
      <c r="K233" s="4" t="s">
        <v>149</v>
      </c>
      <c r="L233" s="4" t="str">
        <f>VLOOKUP(K233,[1]SIOPE!B$1:C$65536,2,FALSE)</f>
        <v>Altre ritenute al personale per conto di terzi</v>
      </c>
      <c r="M233" s="4" t="s">
        <v>729</v>
      </c>
      <c r="N233" s="4" t="s">
        <v>730</v>
      </c>
      <c r="O233" s="4" t="s">
        <v>32</v>
      </c>
      <c r="P233" s="4" t="s">
        <v>32</v>
      </c>
      <c r="Q233" s="4"/>
      <c r="R233" s="4" t="s">
        <v>82</v>
      </c>
      <c r="S233" s="4" t="s">
        <v>32</v>
      </c>
      <c r="T233" s="4" t="s">
        <v>32</v>
      </c>
      <c r="U233" s="4" t="s">
        <v>32</v>
      </c>
      <c r="V233" s="5">
        <v>154011</v>
      </c>
      <c r="W233" s="5">
        <v>154011</v>
      </c>
    </row>
    <row r="234" spans="1:23" x14ac:dyDescent="0.2">
      <c r="A234" s="4">
        <v>2023</v>
      </c>
      <c r="B234" s="4" t="s">
        <v>731</v>
      </c>
      <c r="C234" s="5">
        <v>45002</v>
      </c>
      <c r="D234" s="4" t="s">
        <v>24</v>
      </c>
      <c r="E234" s="4" t="s">
        <v>570</v>
      </c>
      <c r="F234" s="6"/>
      <c r="G234" s="4" t="s">
        <v>32</v>
      </c>
      <c r="H234" s="4" t="str">
        <f>VLOOKUP(B234,'[1]MANDATI '!G$1:I$65536,3,FALSE)</f>
        <v>Versamento quote 01/2023</v>
      </c>
      <c r="I234" s="4" t="s">
        <v>153</v>
      </c>
      <c r="J234" s="6">
        <v>271</v>
      </c>
      <c r="K234" s="4" t="s">
        <v>149</v>
      </c>
      <c r="L234" s="4" t="str">
        <f>VLOOKUP(K234,[1]SIOPE!B$1:C$65536,2,FALSE)</f>
        <v>Altre ritenute al personale per conto di terzi</v>
      </c>
      <c r="M234" s="4" t="s">
        <v>732</v>
      </c>
      <c r="N234" s="4" t="s">
        <v>733</v>
      </c>
      <c r="O234" s="4" t="s">
        <v>32</v>
      </c>
      <c r="P234" s="4" t="s">
        <v>32</v>
      </c>
      <c r="Q234" s="4"/>
      <c r="R234" s="4" t="s">
        <v>82</v>
      </c>
      <c r="S234" s="4" t="s">
        <v>32</v>
      </c>
      <c r="T234" s="4" t="s">
        <v>32</v>
      </c>
      <c r="U234" s="4" t="s">
        <v>32</v>
      </c>
      <c r="V234" s="5">
        <v>154011</v>
      </c>
      <c r="W234" s="5">
        <v>154011</v>
      </c>
    </row>
    <row r="235" spans="1:23" x14ac:dyDescent="0.2">
      <c r="A235" s="4">
        <v>2023</v>
      </c>
      <c r="B235" s="4" t="s">
        <v>734</v>
      </c>
      <c r="C235" s="5">
        <v>45002</v>
      </c>
      <c r="D235" s="4" t="s">
        <v>24</v>
      </c>
      <c r="E235" s="4" t="s">
        <v>570</v>
      </c>
      <c r="F235" s="6"/>
      <c r="G235" s="4" t="s">
        <v>32</v>
      </c>
      <c r="H235" s="4" t="str">
        <f>VLOOKUP(B235,'[1]MANDATI '!G$1:I$65536,3,FALSE)</f>
        <v>Versamento quote 01/2023</v>
      </c>
      <c r="I235" s="4" t="s">
        <v>153</v>
      </c>
      <c r="J235" s="6">
        <v>1032</v>
      </c>
      <c r="K235" s="4" t="s">
        <v>149</v>
      </c>
      <c r="L235" s="4" t="str">
        <f>VLOOKUP(K235,[1]SIOPE!B$1:C$65536,2,FALSE)</f>
        <v>Altre ritenute al personale per conto di terzi</v>
      </c>
      <c r="M235" s="4" t="s">
        <v>735</v>
      </c>
      <c r="N235" s="4" t="s">
        <v>736</v>
      </c>
      <c r="O235" s="4" t="s">
        <v>32</v>
      </c>
      <c r="P235" s="4" t="s">
        <v>32</v>
      </c>
      <c r="Q235" s="4"/>
      <c r="R235" s="4" t="s">
        <v>82</v>
      </c>
      <c r="S235" s="4" t="s">
        <v>32</v>
      </c>
      <c r="T235" s="4" t="s">
        <v>32</v>
      </c>
      <c r="U235" s="4" t="s">
        <v>32</v>
      </c>
      <c r="V235" s="5">
        <v>154011</v>
      </c>
      <c r="W235" s="5">
        <v>154011</v>
      </c>
    </row>
    <row r="236" spans="1:23" x14ac:dyDescent="0.2">
      <c r="A236" s="4">
        <v>2023</v>
      </c>
      <c r="B236" s="4" t="s">
        <v>737</v>
      </c>
      <c r="C236" s="5">
        <v>45006</v>
      </c>
      <c r="D236" s="4" t="s">
        <v>24</v>
      </c>
      <c r="E236" s="4" t="s">
        <v>570</v>
      </c>
      <c r="F236" s="6"/>
      <c r="G236" s="4" t="s">
        <v>32</v>
      </c>
      <c r="H236" s="4" t="str">
        <f>VLOOKUP(B236,'[1]MANDATI '!G$1:I$65536,3,FALSE)</f>
        <v>Stip. 01/2023</v>
      </c>
      <c r="I236" s="4" t="s">
        <v>148</v>
      </c>
      <c r="J236" s="6">
        <v>563.83000000000004</v>
      </c>
      <c r="K236" s="4" t="s">
        <v>149</v>
      </c>
      <c r="L236" s="4" t="str">
        <f>VLOOKUP(K236,[1]SIOPE!B$1:C$65536,2,FALSE)</f>
        <v>Altre ritenute al personale per conto di terzi</v>
      </c>
      <c r="M236" s="4" t="s">
        <v>738</v>
      </c>
      <c r="N236" s="4" t="s">
        <v>739</v>
      </c>
      <c r="O236" s="4" t="s">
        <v>32</v>
      </c>
      <c r="P236" s="4" t="s">
        <v>32</v>
      </c>
      <c r="Q236" s="4"/>
      <c r="R236" s="4" t="s">
        <v>82</v>
      </c>
      <c r="S236" s="4" t="s">
        <v>32</v>
      </c>
      <c r="T236" s="4" t="s">
        <v>32</v>
      </c>
      <c r="U236" s="4" t="s">
        <v>32</v>
      </c>
      <c r="V236" s="5">
        <v>154011</v>
      </c>
      <c r="W236" s="5">
        <v>154011</v>
      </c>
    </row>
    <row r="237" spans="1:23" x14ac:dyDescent="0.2">
      <c r="A237" s="4">
        <v>2023</v>
      </c>
      <c r="B237" s="4" t="s">
        <v>737</v>
      </c>
      <c r="C237" s="5">
        <v>45006</v>
      </c>
      <c r="D237" s="4" t="s">
        <v>24</v>
      </c>
      <c r="E237" s="4" t="s">
        <v>570</v>
      </c>
      <c r="F237" s="6"/>
      <c r="G237" s="4" t="s">
        <v>32</v>
      </c>
      <c r="H237" s="4" t="str">
        <f>VLOOKUP(B237,'[1]MANDATI '!G$1:I$65536,3,FALSE)</f>
        <v>Stip. 01/2023</v>
      </c>
      <c r="I237" s="4" t="s">
        <v>148</v>
      </c>
      <c r="J237" s="6">
        <v>-180.83</v>
      </c>
      <c r="K237" s="4" t="s">
        <v>149</v>
      </c>
      <c r="L237" s="4" t="str">
        <f>VLOOKUP(K237,[1]SIOPE!B$1:C$65536,2,FALSE)</f>
        <v>Altre ritenute al personale per conto di terzi</v>
      </c>
      <c r="M237" s="4" t="s">
        <v>738</v>
      </c>
      <c r="N237" s="4" t="s">
        <v>739</v>
      </c>
      <c r="O237" s="4" t="s">
        <v>32</v>
      </c>
      <c r="P237" s="4" t="s">
        <v>32</v>
      </c>
      <c r="Q237" s="4"/>
      <c r="R237" s="4" t="s">
        <v>82</v>
      </c>
      <c r="S237" s="4" t="s">
        <v>32</v>
      </c>
      <c r="T237" s="4" t="s">
        <v>32</v>
      </c>
      <c r="U237" s="4" t="s">
        <v>32</v>
      </c>
      <c r="V237" s="5">
        <v>44957</v>
      </c>
      <c r="W237" s="4" t="s">
        <v>32</v>
      </c>
    </row>
    <row r="238" spans="1:23" x14ac:dyDescent="0.2">
      <c r="A238" s="4">
        <v>2023</v>
      </c>
      <c r="B238" s="4" t="s">
        <v>740</v>
      </c>
      <c r="C238" s="5">
        <v>45006</v>
      </c>
      <c r="D238" s="4" t="s">
        <v>24</v>
      </c>
      <c r="E238" s="4" t="s">
        <v>570</v>
      </c>
      <c r="F238" s="6"/>
      <c r="G238" s="4" t="s">
        <v>32</v>
      </c>
      <c r="H238" s="4" t="str">
        <f>VLOOKUP(B238,'[1]MANDATI '!G$1:I$65536,3,FALSE)</f>
        <v>Versamento quote 01/2023</v>
      </c>
      <c r="I238" s="4" t="s">
        <v>153</v>
      </c>
      <c r="J238" s="6">
        <v>52.92</v>
      </c>
      <c r="K238" s="4" t="s">
        <v>149</v>
      </c>
      <c r="L238" s="4" t="str">
        <f>VLOOKUP(K238,[1]SIOPE!B$1:C$65536,2,FALSE)</f>
        <v>Altre ritenute al personale per conto di terzi</v>
      </c>
      <c r="M238" s="4" t="s">
        <v>207</v>
      </c>
      <c r="N238" s="4" t="s">
        <v>208</v>
      </c>
      <c r="O238" s="4" t="s">
        <v>32</v>
      </c>
      <c r="P238" s="4" t="s">
        <v>32</v>
      </c>
      <c r="Q238" s="4"/>
      <c r="R238" s="4" t="s">
        <v>82</v>
      </c>
      <c r="S238" s="4" t="s">
        <v>32</v>
      </c>
      <c r="T238" s="4" t="s">
        <v>32</v>
      </c>
      <c r="U238" s="4" t="s">
        <v>32</v>
      </c>
      <c r="V238" s="5">
        <v>154011</v>
      </c>
      <c r="W238" s="5">
        <v>154011</v>
      </c>
    </row>
    <row r="239" spans="1:23" x14ac:dyDescent="0.2">
      <c r="A239" s="4">
        <v>2023</v>
      </c>
      <c r="B239" s="4" t="s">
        <v>741</v>
      </c>
      <c r="C239" s="5">
        <v>45006</v>
      </c>
      <c r="D239" s="4" t="s">
        <v>24</v>
      </c>
      <c r="E239" s="4" t="s">
        <v>570</v>
      </c>
      <c r="F239" s="6"/>
      <c r="G239" s="4" t="s">
        <v>32</v>
      </c>
      <c r="H239" s="4" t="str">
        <f>VLOOKUP(B239,'[1]MANDATI '!G$1:I$65536,3,FALSE)</f>
        <v>Versamento quote 01/2023</v>
      </c>
      <c r="I239" s="4" t="s">
        <v>153</v>
      </c>
      <c r="J239" s="6">
        <v>172.9</v>
      </c>
      <c r="K239" s="4" t="s">
        <v>149</v>
      </c>
      <c r="L239" s="4" t="str">
        <f>VLOOKUP(K239,[1]SIOPE!B$1:C$65536,2,FALSE)</f>
        <v>Altre ritenute al personale per conto di terzi</v>
      </c>
      <c r="M239" s="4" t="s">
        <v>210</v>
      </c>
      <c r="N239" s="4" t="s">
        <v>211</v>
      </c>
      <c r="O239" s="4" t="s">
        <v>32</v>
      </c>
      <c r="P239" s="4" t="s">
        <v>32</v>
      </c>
      <c r="Q239" s="4"/>
      <c r="R239" s="4" t="s">
        <v>82</v>
      </c>
      <c r="S239" s="4" t="s">
        <v>32</v>
      </c>
      <c r="T239" s="4" t="s">
        <v>32</v>
      </c>
      <c r="U239" s="4" t="s">
        <v>32</v>
      </c>
      <c r="V239" s="5">
        <v>154011</v>
      </c>
      <c r="W239" s="5">
        <v>154011</v>
      </c>
    </row>
    <row r="240" spans="1:23" x14ac:dyDescent="0.2">
      <c r="A240" s="4">
        <v>2023</v>
      </c>
      <c r="B240" s="4" t="s">
        <v>742</v>
      </c>
      <c r="C240" s="5">
        <v>45006</v>
      </c>
      <c r="D240" s="4" t="s">
        <v>24</v>
      </c>
      <c r="E240" s="4" t="s">
        <v>570</v>
      </c>
      <c r="F240" s="6"/>
      <c r="G240" s="4" t="s">
        <v>32</v>
      </c>
      <c r="H240" s="4" t="str">
        <f>VLOOKUP(B240,'[1]MANDATI '!G$1:I$65536,3,FALSE)</f>
        <v>Versamento quote 01/2023</v>
      </c>
      <c r="I240" s="4" t="s">
        <v>153</v>
      </c>
      <c r="J240" s="6">
        <v>173.86</v>
      </c>
      <c r="K240" s="4" t="s">
        <v>149</v>
      </c>
      <c r="L240" s="4" t="str">
        <f>VLOOKUP(K240,[1]SIOPE!B$1:C$65536,2,FALSE)</f>
        <v>Altre ritenute al personale per conto di terzi</v>
      </c>
      <c r="M240" s="4" t="s">
        <v>541</v>
      </c>
      <c r="N240" s="4" t="s">
        <v>542</v>
      </c>
      <c r="O240" s="4" t="s">
        <v>32</v>
      </c>
      <c r="P240" s="4" t="s">
        <v>32</v>
      </c>
      <c r="Q240" s="4"/>
      <c r="R240" s="4" t="s">
        <v>82</v>
      </c>
      <c r="S240" s="4" t="s">
        <v>32</v>
      </c>
      <c r="T240" s="4" t="s">
        <v>32</v>
      </c>
      <c r="U240" s="4" t="s">
        <v>32</v>
      </c>
      <c r="V240" s="5">
        <v>154011</v>
      </c>
      <c r="W240" s="5">
        <v>154011</v>
      </c>
    </row>
    <row r="241" spans="1:23" x14ac:dyDescent="0.2">
      <c r="A241" s="4">
        <v>2023</v>
      </c>
      <c r="B241" s="4" t="s">
        <v>743</v>
      </c>
      <c r="C241" s="5">
        <v>45006</v>
      </c>
      <c r="D241" s="4" t="s">
        <v>24</v>
      </c>
      <c r="E241" s="4" t="s">
        <v>570</v>
      </c>
      <c r="F241" s="6" t="s">
        <v>744</v>
      </c>
      <c r="G241" s="5">
        <v>44966.745243055557</v>
      </c>
      <c r="H241" s="4" t="str">
        <f>VLOOKUP(B241,'[1]MANDATI '!G$1:I$65536,3,FALSE)</f>
        <v>FATT N. 80/PA</v>
      </c>
      <c r="I241" s="4" t="s">
        <v>27</v>
      </c>
      <c r="J241" s="6">
        <v>390</v>
      </c>
      <c r="K241" s="4" t="s">
        <v>266</v>
      </c>
      <c r="L241" s="4" t="str">
        <f>VLOOKUP(K241,[1]SIOPE!B$1:C$65536,2,FALSE)</f>
        <v>congressi</v>
      </c>
      <c r="M241" s="4" t="s">
        <v>745</v>
      </c>
      <c r="N241" s="4" t="s">
        <v>746</v>
      </c>
      <c r="O241" s="4" t="s">
        <v>747</v>
      </c>
      <c r="P241" s="4" t="s">
        <v>32</v>
      </c>
      <c r="Q241" s="4"/>
      <c r="R241" s="4" t="s">
        <v>748</v>
      </c>
      <c r="S241" s="4" t="s">
        <v>34</v>
      </c>
      <c r="T241" s="4" t="s">
        <v>749</v>
      </c>
      <c r="U241" s="5">
        <v>44957</v>
      </c>
      <c r="V241" s="5">
        <v>45026.745243055557</v>
      </c>
      <c r="W241" s="5">
        <v>45026.745243055557</v>
      </c>
    </row>
    <row r="242" spans="1:23" x14ac:dyDescent="0.2">
      <c r="A242" s="4">
        <v>2023</v>
      </c>
      <c r="B242" s="4" t="s">
        <v>743</v>
      </c>
      <c r="C242" s="5">
        <v>45006</v>
      </c>
      <c r="D242" s="4" t="s">
        <v>24</v>
      </c>
      <c r="E242" s="4" t="s">
        <v>570</v>
      </c>
      <c r="F242" s="6" t="s">
        <v>744</v>
      </c>
      <c r="G242" s="5">
        <v>44966.745243055557</v>
      </c>
      <c r="H242" s="4" t="str">
        <f>VLOOKUP(B242,'[1]MANDATI '!G$1:I$65536,3,FALSE)</f>
        <v>FATT N. 80/PA</v>
      </c>
      <c r="I242" s="4" t="s">
        <v>27</v>
      </c>
      <c r="J242" s="6">
        <v>15058.45</v>
      </c>
      <c r="K242" s="4" t="s">
        <v>750</v>
      </c>
      <c r="L242" s="4" t="str">
        <f>VLOOKUP(K242,[1]SIOPE!B$1:C$65536,2,FALSE)</f>
        <v>Mensa per degenti</v>
      </c>
      <c r="M242" s="4" t="s">
        <v>745</v>
      </c>
      <c r="N242" s="4" t="s">
        <v>746</v>
      </c>
      <c r="O242" s="4" t="s">
        <v>747</v>
      </c>
      <c r="P242" s="4" t="s">
        <v>32</v>
      </c>
      <c r="Q242" s="4"/>
      <c r="R242" s="4" t="s">
        <v>748</v>
      </c>
      <c r="S242" s="4" t="s">
        <v>34</v>
      </c>
      <c r="T242" s="4" t="s">
        <v>749</v>
      </c>
      <c r="U242" s="5">
        <v>44957</v>
      </c>
      <c r="V242" s="5">
        <v>45026.745243055557</v>
      </c>
      <c r="W242" s="5">
        <v>45026.745243055557</v>
      </c>
    </row>
    <row r="243" spans="1:23" x14ac:dyDescent="0.2">
      <c r="A243" s="4">
        <v>2023</v>
      </c>
      <c r="B243" s="4" t="s">
        <v>751</v>
      </c>
      <c r="C243" s="5">
        <v>45006</v>
      </c>
      <c r="D243" s="4" t="s">
        <v>24</v>
      </c>
      <c r="E243" s="4" t="s">
        <v>570</v>
      </c>
      <c r="F243" s="6" t="s">
        <v>752</v>
      </c>
      <c r="G243" s="5">
        <v>44971</v>
      </c>
      <c r="H243" s="4" t="str">
        <f>VLOOKUP(B243,'[1]MANDATI '!G$1:I$65536,3,FALSE)</f>
        <v>FATT N. 015-2023</v>
      </c>
      <c r="I243" s="4" t="s">
        <v>27</v>
      </c>
      <c r="J243" s="6">
        <v>1370</v>
      </c>
      <c r="K243" s="4" t="s">
        <v>307</v>
      </c>
      <c r="L243" s="4" t="str">
        <f>VLOOKUP(K243,[1]SIOPE!B$1:C$65536,2,FALSE)</f>
        <v>Altre spese per servizi non sanitari</v>
      </c>
      <c r="M243" s="4" t="s">
        <v>695</v>
      </c>
      <c r="N243" s="4" t="s">
        <v>696</v>
      </c>
      <c r="O243" s="4" t="s">
        <v>697</v>
      </c>
      <c r="P243" s="4" t="s">
        <v>32</v>
      </c>
      <c r="Q243" s="4"/>
      <c r="R243" s="4" t="s">
        <v>753</v>
      </c>
      <c r="S243" s="4" t="s">
        <v>34</v>
      </c>
      <c r="T243" s="4" t="s">
        <v>754</v>
      </c>
      <c r="U243" s="5">
        <v>44966</v>
      </c>
      <c r="V243" s="5">
        <v>45031</v>
      </c>
      <c r="W243" s="5">
        <v>45031</v>
      </c>
    </row>
    <row r="244" spans="1:23" x14ac:dyDescent="0.2">
      <c r="A244" s="4">
        <v>2023</v>
      </c>
      <c r="B244" s="4" t="s">
        <v>751</v>
      </c>
      <c r="C244" s="5">
        <v>45006</v>
      </c>
      <c r="D244" s="4" t="s">
        <v>24</v>
      </c>
      <c r="E244" s="4" t="s">
        <v>570</v>
      </c>
      <c r="F244" s="6" t="s">
        <v>752</v>
      </c>
      <c r="G244" s="5">
        <v>44971</v>
      </c>
      <c r="H244" s="4" t="str">
        <f>VLOOKUP(B244,'[1]MANDATI '!G$1:I$65536,3,FALSE)</f>
        <v>FATT N. 015-2023</v>
      </c>
      <c r="I244" s="4" t="s">
        <v>27</v>
      </c>
      <c r="J244" s="6">
        <v>1711.4</v>
      </c>
      <c r="K244" s="4" t="s">
        <v>307</v>
      </c>
      <c r="L244" s="4" t="str">
        <f>VLOOKUP(K244,[1]SIOPE!B$1:C$65536,2,FALSE)</f>
        <v>Altre spese per servizi non sanitari</v>
      </c>
      <c r="M244" s="4" t="s">
        <v>695</v>
      </c>
      <c r="N244" s="4" t="s">
        <v>696</v>
      </c>
      <c r="O244" s="4" t="s">
        <v>700</v>
      </c>
      <c r="P244" s="4" t="s">
        <v>32</v>
      </c>
      <c r="Q244" s="4"/>
      <c r="R244" s="4" t="s">
        <v>753</v>
      </c>
      <c r="S244" s="4" t="s">
        <v>34</v>
      </c>
      <c r="T244" s="4" t="s">
        <v>754</v>
      </c>
      <c r="U244" s="5">
        <v>44966</v>
      </c>
      <c r="V244" s="5">
        <v>45031</v>
      </c>
      <c r="W244" s="5">
        <v>45031</v>
      </c>
    </row>
    <row r="245" spans="1:23" x14ac:dyDescent="0.2">
      <c r="A245" s="4">
        <v>2023</v>
      </c>
      <c r="B245" s="4" t="s">
        <v>755</v>
      </c>
      <c r="C245" s="5">
        <v>45006</v>
      </c>
      <c r="D245" s="4" t="s">
        <v>24</v>
      </c>
      <c r="E245" s="4" t="s">
        <v>570</v>
      </c>
      <c r="F245" s="6" t="s">
        <v>756</v>
      </c>
      <c r="G245" s="5">
        <v>44970.410254629634</v>
      </c>
      <c r="H245" s="4" t="str">
        <f>VLOOKUP(B245,'[1]MANDATI '!G$1:I$65536,3,FALSE)</f>
        <v>FATT N. 0003008117</v>
      </c>
      <c r="I245" s="4" t="s">
        <v>27</v>
      </c>
      <c r="J245" s="6">
        <v>123.2</v>
      </c>
      <c r="K245" s="4" t="s">
        <v>550</v>
      </c>
      <c r="L245" s="4" t="str">
        <f>VLOOKUP(K245,[1]SIOPE!B$1:C$65536,2,FALSE)</f>
        <v>Prodotti farmaceutici</v>
      </c>
      <c r="M245" s="4" t="s">
        <v>757</v>
      </c>
      <c r="N245" s="4" t="s">
        <v>758</v>
      </c>
      <c r="O245" s="4" t="s">
        <v>759</v>
      </c>
      <c r="P245" s="4" t="s">
        <v>32</v>
      </c>
      <c r="Q245" s="4"/>
      <c r="R245" s="4" t="s">
        <v>760</v>
      </c>
      <c r="S245" s="4" t="s">
        <v>34</v>
      </c>
      <c r="T245" s="4" t="s">
        <v>761</v>
      </c>
      <c r="U245" s="5">
        <v>44967</v>
      </c>
      <c r="V245" s="5">
        <v>45030.410254629634</v>
      </c>
      <c r="W245" s="5">
        <v>45030.410254629634</v>
      </c>
    </row>
    <row r="246" spans="1:23" x14ac:dyDescent="0.2">
      <c r="A246" s="4">
        <v>2023</v>
      </c>
      <c r="B246" s="4" t="s">
        <v>762</v>
      </c>
      <c r="C246" s="5">
        <v>45006</v>
      </c>
      <c r="D246" s="4" t="s">
        <v>24</v>
      </c>
      <c r="E246" s="4" t="s">
        <v>570</v>
      </c>
      <c r="F246" s="6" t="s">
        <v>763</v>
      </c>
      <c r="G246" s="5">
        <v>44988.738275462965</v>
      </c>
      <c r="H246" s="4" t="str">
        <f>VLOOKUP(B246,'[1]MANDATI '!G$1:I$65536,3,FALSE)</f>
        <v>FATT N. 1/5</v>
      </c>
      <c r="I246" s="4" t="s">
        <v>27</v>
      </c>
      <c r="J246" s="6">
        <v>7196.43</v>
      </c>
      <c r="K246" s="4" t="s">
        <v>101</v>
      </c>
      <c r="L246" s="4" t="str">
        <f>VLOOKUP(K246,[1]SIOPE!B$1:C$65536,2,FALSE)</f>
        <v>Servizi ausiliari e spese di pulizia</v>
      </c>
      <c r="M246" s="4" t="s">
        <v>764</v>
      </c>
      <c r="N246" s="4" t="s">
        <v>765</v>
      </c>
      <c r="O246" s="4" t="s">
        <v>766</v>
      </c>
      <c r="P246" s="4" t="s">
        <v>32</v>
      </c>
      <c r="Q246" s="4"/>
      <c r="R246" s="4" t="s">
        <v>767</v>
      </c>
      <c r="S246" s="4" t="s">
        <v>34</v>
      </c>
      <c r="T246" s="4" t="s">
        <v>768</v>
      </c>
      <c r="U246" s="5">
        <v>44987</v>
      </c>
      <c r="V246" s="5">
        <v>45048.738275462965</v>
      </c>
      <c r="W246" s="5">
        <v>45048.738275462965</v>
      </c>
    </row>
    <row r="247" spans="1:23" x14ac:dyDescent="0.2">
      <c r="A247" s="4">
        <v>2023</v>
      </c>
      <c r="B247" s="4" t="s">
        <v>762</v>
      </c>
      <c r="C247" s="5">
        <v>45006</v>
      </c>
      <c r="D247" s="4" t="s">
        <v>24</v>
      </c>
      <c r="E247" s="4" t="s">
        <v>570</v>
      </c>
      <c r="F247" s="6" t="s">
        <v>769</v>
      </c>
      <c r="G247" s="5">
        <v>44970.448634259257</v>
      </c>
      <c r="H247" s="4" t="str">
        <f>VLOOKUP(B247,'[1]MANDATI '!G$1:I$65536,3,FALSE)</f>
        <v>FATT N. 1/5</v>
      </c>
      <c r="I247" s="4" t="s">
        <v>27</v>
      </c>
      <c r="J247" s="6">
        <v>6949.38</v>
      </c>
      <c r="K247" s="4" t="s">
        <v>101</v>
      </c>
      <c r="L247" s="4" t="str">
        <f>VLOOKUP(K247,[1]SIOPE!B$1:C$65536,2,FALSE)</f>
        <v>Servizi ausiliari e spese di pulizia</v>
      </c>
      <c r="M247" s="4" t="s">
        <v>764</v>
      </c>
      <c r="N247" s="4" t="s">
        <v>765</v>
      </c>
      <c r="O247" s="4" t="s">
        <v>766</v>
      </c>
      <c r="P247" s="4" t="s">
        <v>32</v>
      </c>
      <c r="Q247" s="4"/>
      <c r="R247" s="4" t="s">
        <v>770</v>
      </c>
      <c r="S247" s="4" t="s">
        <v>34</v>
      </c>
      <c r="T247" s="4" t="s">
        <v>771</v>
      </c>
      <c r="U247" s="5">
        <v>44966</v>
      </c>
      <c r="V247" s="5">
        <v>45030.448634259257</v>
      </c>
      <c r="W247" s="5">
        <v>45030.448634259257</v>
      </c>
    </row>
    <row r="248" spans="1:23" x14ac:dyDescent="0.2">
      <c r="A248" s="4">
        <v>2023</v>
      </c>
      <c r="B248" s="4" t="s">
        <v>772</v>
      </c>
      <c r="C248" s="5">
        <v>45006</v>
      </c>
      <c r="D248" s="4" t="s">
        <v>24</v>
      </c>
      <c r="E248" s="4" t="s">
        <v>570</v>
      </c>
      <c r="F248" s="6"/>
      <c r="G248" s="4" t="s">
        <v>32</v>
      </c>
      <c r="H248" s="4" t="str">
        <f>VLOOKUP(B248,'[1]MANDATI '!G$1:I$65536,3,FALSE)</f>
        <v>Versamento quote 01/2023</v>
      </c>
      <c r="I248" s="4" t="s">
        <v>153</v>
      </c>
      <c r="J248" s="6">
        <v>30</v>
      </c>
      <c r="K248" s="4" t="s">
        <v>149</v>
      </c>
      <c r="L248" s="4" t="str">
        <f>VLOOKUP(K248,[1]SIOPE!B$1:C$65536,2,FALSE)</f>
        <v>Altre ritenute al personale per conto di terzi</v>
      </c>
      <c r="M248" s="4" t="s">
        <v>773</v>
      </c>
      <c r="N248" s="4" t="s">
        <v>774</v>
      </c>
      <c r="O248" s="4" t="s">
        <v>32</v>
      </c>
      <c r="P248" s="4" t="s">
        <v>32</v>
      </c>
      <c r="Q248" s="4"/>
      <c r="R248" s="4" t="s">
        <v>82</v>
      </c>
      <c r="S248" s="4" t="s">
        <v>32</v>
      </c>
      <c r="T248" s="4" t="s">
        <v>32</v>
      </c>
      <c r="U248" s="4" t="s">
        <v>32</v>
      </c>
      <c r="V248" s="5">
        <v>154011</v>
      </c>
      <c r="W248" s="5">
        <v>154011</v>
      </c>
    </row>
    <row r="249" spans="1:23" x14ac:dyDescent="0.2">
      <c r="A249" s="4">
        <v>2023</v>
      </c>
      <c r="B249" s="4" t="s">
        <v>775</v>
      </c>
      <c r="C249" s="5">
        <v>45008</v>
      </c>
      <c r="D249" s="4" t="s">
        <v>24</v>
      </c>
      <c r="E249" s="4" t="s">
        <v>570</v>
      </c>
      <c r="F249" s="6"/>
      <c r="G249" s="4" t="s">
        <v>32</v>
      </c>
      <c r="H249" s="4" t="str">
        <f>VLOOKUP(B249,'[1]MANDATI '!G$1:I$65536,3,FALSE)</f>
        <v>Versamento quote 02/2023</v>
      </c>
      <c r="I249" s="4" t="s">
        <v>153</v>
      </c>
      <c r="J249" s="6">
        <v>1032</v>
      </c>
      <c r="K249" s="4" t="s">
        <v>149</v>
      </c>
      <c r="L249" s="4" t="str">
        <f>VLOOKUP(K249,[1]SIOPE!B$1:C$65536,2,FALSE)</f>
        <v>Altre ritenute al personale per conto di terzi</v>
      </c>
      <c r="M249" s="4" t="s">
        <v>735</v>
      </c>
      <c r="N249" s="4" t="s">
        <v>736</v>
      </c>
      <c r="O249" s="4" t="s">
        <v>32</v>
      </c>
      <c r="P249" s="4" t="s">
        <v>32</v>
      </c>
      <c r="Q249" s="4"/>
      <c r="R249" s="4" t="s">
        <v>82</v>
      </c>
      <c r="S249" s="4" t="s">
        <v>32</v>
      </c>
      <c r="T249" s="4" t="s">
        <v>32</v>
      </c>
      <c r="U249" s="4" t="s">
        <v>32</v>
      </c>
      <c r="V249" s="5">
        <v>154011</v>
      </c>
      <c r="W249" s="5">
        <v>154011</v>
      </c>
    </row>
    <row r="250" spans="1:23" x14ac:dyDescent="0.2">
      <c r="A250" s="4">
        <v>2023</v>
      </c>
      <c r="B250" s="4" t="s">
        <v>776</v>
      </c>
      <c r="C250" s="5">
        <v>45008</v>
      </c>
      <c r="D250" s="4" t="s">
        <v>24</v>
      </c>
      <c r="E250" s="4" t="s">
        <v>570</v>
      </c>
      <c r="F250" s="6"/>
      <c r="G250" s="4" t="s">
        <v>32</v>
      </c>
      <c r="H250" s="4" t="str">
        <f>VLOOKUP(B250,'[1]MANDATI '!G$1:I$65536,3,FALSE)</f>
        <v>Versamento quote 02/2023</v>
      </c>
      <c r="I250" s="4" t="s">
        <v>153</v>
      </c>
      <c r="J250" s="6">
        <v>300</v>
      </c>
      <c r="K250" s="4" t="s">
        <v>149</v>
      </c>
      <c r="L250" s="4" t="str">
        <f>VLOOKUP(K250,[1]SIOPE!B$1:C$65536,2,FALSE)</f>
        <v>Altre ritenute al personale per conto di terzi</v>
      </c>
      <c r="M250" s="4" t="s">
        <v>729</v>
      </c>
      <c r="N250" s="4" t="s">
        <v>730</v>
      </c>
      <c r="O250" s="4" t="s">
        <v>32</v>
      </c>
      <c r="P250" s="4" t="s">
        <v>32</v>
      </c>
      <c r="Q250" s="4"/>
      <c r="R250" s="4" t="s">
        <v>82</v>
      </c>
      <c r="S250" s="4" t="s">
        <v>32</v>
      </c>
      <c r="T250" s="4" t="s">
        <v>32</v>
      </c>
      <c r="U250" s="4" t="s">
        <v>32</v>
      </c>
      <c r="V250" s="5">
        <v>154011</v>
      </c>
      <c r="W250" s="5">
        <v>154011</v>
      </c>
    </row>
    <row r="251" spans="1:23" x14ac:dyDescent="0.2">
      <c r="A251" s="4">
        <v>2023</v>
      </c>
      <c r="B251" s="4" t="s">
        <v>777</v>
      </c>
      <c r="C251" s="5">
        <v>45008</v>
      </c>
      <c r="D251" s="4" t="s">
        <v>24</v>
      </c>
      <c r="E251" s="4" t="s">
        <v>570</v>
      </c>
      <c r="F251" s="6"/>
      <c r="G251" s="4" t="s">
        <v>32</v>
      </c>
      <c r="H251" s="4" t="str">
        <f>VLOOKUP(B251,'[1]MANDATI '!G$1:I$65536,3,FALSE)</f>
        <v>Versamento quote 02/2023</v>
      </c>
      <c r="I251" s="4" t="s">
        <v>153</v>
      </c>
      <c r="J251" s="6">
        <v>271</v>
      </c>
      <c r="K251" s="4" t="s">
        <v>149</v>
      </c>
      <c r="L251" s="4" t="str">
        <f>VLOOKUP(K251,[1]SIOPE!B$1:C$65536,2,FALSE)</f>
        <v>Altre ritenute al personale per conto di terzi</v>
      </c>
      <c r="M251" s="4" t="s">
        <v>732</v>
      </c>
      <c r="N251" s="4" t="s">
        <v>733</v>
      </c>
      <c r="O251" s="4" t="s">
        <v>32</v>
      </c>
      <c r="P251" s="4" t="s">
        <v>32</v>
      </c>
      <c r="Q251" s="4"/>
      <c r="R251" s="4" t="s">
        <v>82</v>
      </c>
      <c r="S251" s="4" t="s">
        <v>32</v>
      </c>
      <c r="T251" s="4" t="s">
        <v>32</v>
      </c>
      <c r="U251" s="4" t="s">
        <v>32</v>
      </c>
      <c r="V251" s="5">
        <v>154011</v>
      </c>
      <c r="W251" s="5">
        <v>154011</v>
      </c>
    </row>
    <row r="252" spans="1:23" x14ac:dyDescent="0.2">
      <c r="A252" s="4">
        <v>2023</v>
      </c>
      <c r="B252" s="4" t="s">
        <v>778</v>
      </c>
      <c r="C252" s="5">
        <v>45008</v>
      </c>
      <c r="D252" s="4" t="s">
        <v>24</v>
      </c>
      <c r="E252" s="4" t="s">
        <v>570</v>
      </c>
      <c r="F252" s="6"/>
      <c r="G252" s="4" t="s">
        <v>32</v>
      </c>
      <c r="H252" s="4" t="str">
        <f>VLOOKUP(B252,'[1]MANDATI '!G$1:I$65536,3,FALSE)</f>
        <v>Versamento quote 02/2023</v>
      </c>
      <c r="I252" s="4" t="s">
        <v>153</v>
      </c>
      <c r="J252" s="6">
        <v>450</v>
      </c>
      <c r="K252" s="4" t="s">
        <v>149</v>
      </c>
      <c r="L252" s="4" t="str">
        <f>VLOOKUP(K252,[1]SIOPE!B$1:C$65536,2,FALSE)</f>
        <v>Altre ritenute al personale per conto di terzi</v>
      </c>
      <c r="M252" s="4" t="s">
        <v>723</v>
      </c>
      <c r="N252" s="4" t="s">
        <v>724</v>
      </c>
      <c r="O252" s="4" t="s">
        <v>32</v>
      </c>
      <c r="P252" s="4" t="s">
        <v>32</v>
      </c>
      <c r="Q252" s="4"/>
      <c r="R252" s="4" t="s">
        <v>82</v>
      </c>
      <c r="S252" s="4" t="s">
        <v>32</v>
      </c>
      <c r="T252" s="4" t="s">
        <v>32</v>
      </c>
      <c r="U252" s="4" t="s">
        <v>32</v>
      </c>
      <c r="V252" s="5">
        <v>154011</v>
      </c>
      <c r="W252" s="5">
        <v>154011</v>
      </c>
    </row>
    <row r="253" spans="1:23" x14ac:dyDescent="0.2">
      <c r="A253" s="4">
        <v>2023</v>
      </c>
      <c r="B253" s="4" t="s">
        <v>779</v>
      </c>
      <c r="C253" s="5">
        <v>45008</v>
      </c>
      <c r="D253" s="4" t="s">
        <v>24</v>
      </c>
      <c r="E253" s="4" t="s">
        <v>570</v>
      </c>
      <c r="F253" s="6"/>
      <c r="G253" s="4" t="s">
        <v>32</v>
      </c>
      <c r="H253" s="4" t="str">
        <f>VLOOKUP(B253,'[1]MANDATI '!G$1:I$65536,3,FALSE)</f>
        <v>Versamento quote 02/2023</v>
      </c>
      <c r="I253" s="4" t="s">
        <v>153</v>
      </c>
      <c r="J253" s="6">
        <v>592</v>
      </c>
      <c r="K253" s="4" t="s">
        <v>149</v>
      </c>
      <c r="L253" s="4" t="str">
        <f>VLOOKUP(K253,[1]SIOPE!B$1:C$65536,2,FALSE)</f>
        <v>Altre ritenute al personale per conto di terzi</v>
      </c>
      <c r="M253" s="4" t="s">
        <v>163</v>
      </c>
      <c r="N253" s="4" t="s">
        <v>164</v>
      </c>
      <c r="O253" s="4" t="s">
        <v>32</v>
      </c>
      <c r="P253" s="4" t="s">
        <v>32</v>
      </c>
      <c r="Q253" s="4"/>
      <c r="R253" s="4" t="s">
        <v>82</v>
      </c>
      <c r="S253" s="4" t="s">
        <v>32</v>
      </c>
      <c r="T253" s="4" t="s">
        <v>32</v>
      </c>
      <c r="U253" s="4" t="s">
        <v>32</v>
      </c>
      <c r="V253" s="5">
        <v>154011</v>
      </c>
      <c r="W253" s="5">
        <v>154011</v>
      </c>
    </row>
    <row r="254" spans="1:23" x14ac:dyDescent="0.2">
      <c r="A254" s="4">
        <v>2023</v>
      </c>
      <c r="B254" s="4" t="s">
        <v>780</v>
      </c>
      <c r="C254" s="5">
        <v>45008</v>
      </c>
      <c r="D254" s="4" t="s">
        <v>24</v>
      </c>
      <c r="E254" s="4" t="s">
        <v>570</v>
      </c>
      <c r="F254" s="6"/>
      <c r="G254" s="4" t="s">
        <v>32</v>
      </c>
      <c r="H254" s="4" t="str">
        <f>VLOOKUP(B254,'[1]MANDATI '!G$1:I$65536,3,FALSE)</f>
        <v>Versamento quote 02/2023</v>
      </c>
      <c r="I254" s="4" t="s">
        <v>153</v>
      </c>
      <c r="J254" s="6">
        <v>250</v>
      </c>
      <c r="K254" s="4" t="s">
        <v>149</v>
      </c>
      <c r="L254" s="4" t="str">
        <f>VLOOKUP(K254,[1]SIOPE!B$1:C$65536,2,FALSE)</f>
        <v>Altre ritenute al personale per conto di terzi</v>
      </c>
      <c r="M254" s="4" t="s">
        <v>160</v>
      </c>
      <c r="N254" s="4" t="s">
        <v>161</v>
      </c>
      <c r="O254" s="4" t="s">
        <v>32</v>
      </c>
      <c r="P254" s="4" t="s">
        <v>32</v>
      </c>
      <c r="Q254" s="4"/>
      <c r="R254" s="4" t="s">
        <v>82</v>
      </c>
      <c r="S254" s="4" t="s">
        <v>32</v>
      </c>
      <c r="T254" s="4" t="s">
        <v>32</v>
      </c>
      <c r="U254" s="4" t="s">
        <v>32</v>
      </c>
      <c r="V254" s="5">
        <v>154011</v>
      </c>
      <c r="W254" s="5">
        <v>154011</v>
      </c>
    </row>
    <row r="255" spans="1:23" x14ac:dyDescent="0.2">
      <c r="A255" s="4">
        <v>2023</v>
      </c>
      <c r="B255" s="4" t="s">
        <v>781</v>
      </c>
      <c r="C255" s="5">
        <v>45008</v>
      </c>
      <c r="D255" s="4" t="s">
        <v>24</v>
      </c>
      <c r="E255" s="4" t="s">
        <v>570</v>
      </c>
      <c r="F255" s="6"/>
      <c r="G255" s="4" t="s">
        <v>32</v>
      </c>
      <c r="H255" s="4" t="str">
        <f>VLOOKUP(B255,'[1]MANDATI '!G$1:I$65536,3,FALSE)</f>
        <v>Versamento quote 02/2023</v>
      </c>
      <c r="I255" s="4" t="s">
        <v>153</v>
      </c>
      <c r="J255" s="6">
        <v>633</v>
      </c>
      <c r="K255" s="4" t="s">
        <v>149</v>
      </c>
      <c r="L255" s="4" t="str">
        <f>VLOOKUP(K255,[1]SIOPE!B$1:C$65536,2,FALSE)</f>
        <v>Altre ritenute al personale per conto di terzi</v>
      </c>
      <c r="M255" s="4" t="s">
        <v>726</v>
      </c>
      <c r="N255" s="4" t="s">
        <v>727</v>
      </c>
      <c r="O255" s="4" t="s">
        <v>32</v>
      </c>
      <c r="P255" s="4" t="s">
        <v>32</v>
      </c>
      <c r="Q255" s="4"/>
      <c r="R255" s="4" t="s">
        <v>82</v>
      </c>
      <c r="S255" s="4" t="s">
        <v>32</v>
      </c>
      <c r="T255" s="4" t="s">
        <v>32</v>
      </c>
      <c r="U255" s="4" t="s">
        <v>32</v>
      </c>
      <c r="V255" s="5">
        <v>154011</v>
      </c>
      <c r="W255" s="5">
        <v>154011</v>
      </c>
    </row>
    <row r="256" spans="1:23" ht="45" x14ac:dyDescent="0.2">
      <c r="A256" s="4">
        <v>2023</v>
      </c>
      <c r="B256" s="4" t="s">
        <v>782</v>
      </c>
      <c r="C256" s="5">
        <v>45008</v>
      </c>
      <c r="D256" s="4" t="s">
        <v>24</v>
      </c>
      <c r="E256" s="4" t="s">
        <v>570</v>
      </c>
      <c r="F256" s="6"/>
      <c r="G256" s="4" t="s">
        <v>32</v>
      </c>
      <c r="H256" s="4" t="str">
        <f>VLOOKUP(B256,'[1]MANDATI '!G$1:I$65536,3,FALSE)</f>
        <v>CHIAVE XXX3200200204480420XXX COD. CONTR. 102 PICCOLI PRESTITI FEB 2023</v>
      </c>
      <c r="I256" s="4" t="s">
        <v>153</v>
      </c>
      <c r="J256" s="6">
        <v>328.11</v>
      </c>
      <c r="K256" s="4" t="s">
        <v>149</v>
      </c>
      <c r="L256" s="4" t="str">
        <f>VLOOKUP(K256,[1]SIOPE!B$1:C$65536,2,FALSE)</f>
        <v>Altre ritenute al personale per conto di terzi</v>
      </c>
      <c r="M256" s="4" t="s">
        <v>154</v>
      </c>
      <c r="N256" s="4" t="s">
        <v>155</v>
      </c>
      <c r="O256" s="4" t="s">
        <v>32</v>
      </c>
      <c r="P256" s="4" t="s">
        <v>32</v>
      </c>
      <c r="Q256" s="4"/>
      <c r="R256" s="4" t="s">
        <v>82</v>
      </c>
      <c r="S256" s="4" t="s">
        <v>32</v>
      </c>
      <c r="T256" s="4" t="s">
        <v>32</v>
      </c>
      <c r="U256" s="4" t="s">
        <v>32</v>
      </c>
      <c r="V256" s="5">
        <v>154011</v>
      </c>
      <c r="W256" s="5">
        <v>154011</v>
      </c>
    </row>
    <row r="257" spans="1:23" ht="45" x14ac:dyDescent="0.2">
      <c r="A257" s="4">
        <v>2023</v>
      </c>
      <c r="B257" s="4" t="s">
        <v>783</v>
      </c>
      <c r="C257" s="5">
        <v>45008</v>
      </c>
      <c r="D257" s="4" t="s">
        <v>24</v>
      </c>
      <c r="E257" s="4" t="s">
        <v>570</v>
      </c>
      <c r="F257" s="6"/>
      <c r="G257" s="4" t="s">
        <v>32</v>
      </c>
      <c r="H257" s="4" t="str">
        <f>VLOOKUP(B257,'[1]MANDATI '!G$1:I$65536,3,FALSE)</f>
        <v>CHIAVE XXX3200200204480420XXX COD. CONTR. 102 PICCOLI PRESTITI FEB 2023</v>
      </c>
      <c r="I257" s="4" t="s">
        <v>153</v>
      </c>
      <c r="J257" s="6">
        <v>363.13</v>
      </c>
      <c r="K257" s="4" t="s">
        <v>149</v>
      </c>
      <c r="L257" s="4" t="str">
        <f>VLOOKUP(K257,[1]SIOPE!B$1:C$65536,2,FALSE)</f>
        <v>Altre ritenute al personale per conto di terzi</v>
      </c>
      <c r="M257" s="4" t="s">
        <v>157</v>
      </c>
      <c r="N257" s="4" t="s">
        <v>158</v>
      </c>
      <c r="O257" s="4" t="s">
        <v>32</v>
      </c>
      <c r="P257" s="4" t="s">
        <v>32</v>
      </c>
      <c r="Q257" s="4"/>
      <c r="R257" s="4" t="s">
        <v>82</v>
      </c>
      <c r="S257" s="4" t="s">
        <v>32</v>
      </c>
      <c r="T257" s="4" t="s">
        <v>32</v>
      </c>
      <c r="U257" s="4" t="s">
        <v>32</v>
      </c>
      <c r="V257" s="5">
        <v>154011</v>
      </c>
      <c r="W257" s="5">
        <v>154011</v>
      </c>
    </row>
    <row r="258" spans="1:23" x14ac:dyDescent="0.2">
      <c r="A258" s="4">
        <v>2023</v>
      </c>
      <c r="B258" s="4" t="s">
        <v>784</v>
      </c>
      <c r="C258" s="5">
        <v>45008</v>
      </c>
      <c r="D258" s="4" t="s">
        <v>24</v>
      </c>
      <c r="E258" s="4" t="s">
        <v>570</v>
      </c>
      <c r="F258" s="6"/>
      <c r="G258" s="4" t="s">
        <v>32</v>
      </c>
      <c r="H258" s="4" t="str">
        <f>VLOOKUP(B258,'[1]MANDATI '!G$1:I$65536,3,FALSE)</f>
        <v>Stipendi 02/2023</v>
      </c>
      <c r="I258" s="4" t="s">
        <v>148</v>
      </c>
      <c r="J258" s="6">
        <v>248033.11</v>
      </c>
      <c r="K258" s="4" t="s">
        <v>149</v>
      </c>
      <c r="L258" s="4" t="str">
        <f>VLOOKUP(K258,[1]SIOPE!B$1:C$65536,2,FALSE)</f>
        <v>Altre ritenute al personale per conto di terzi</v>
      </c>
      <c r="M258" s="4" t="s">
        <v>716</v>
      </c>
      <c r="N258" s="4" t="s">
        <v>717</v>
      </c>
      <c r="O258" s="4" t="s">
        <v>32</v>
      </c>
      <c r="P258" s="4" t="s">
        <v>32</v>
      </c>
      <c r="Q258" s="4"/>
      <c r="R258" s="4" t="s">
        <v>82</v>
      </c>
      <c r="S258" s="4" t="s">
        <v>32</v>
      </c>
      <c r="T258" s="4" t="s">
        <v>32</v>
      </c>
      <c r="U258" s="4" t="s">
        <v>32</v>
      </c>
      <c r="V258" s="5">
        <v>154011</v>
      </c>
      <c r="W258" s="5">
        <v>154011</v>
      </c>
    </row>
    <row r="259" spans="1:23" x14ac:dyDescent="0.2">
      <c r="A259" s="4">
        <v>2023</v>
      </c>
      <c r="B259" s="4" t="s">
        <v>784</v>
      </c>
      <c r="C259" s="5">
        <v>45008</v>
      </c>
      <c r="D259" s="4" t="s">
        <v>24</v>
      </c>
      <c r="E259" s="4" t="s">
        <v>570</v>
      </c>
      <c r="F259" s="6"/>
      <c r="G259" s="4" t="s">
        <v>32</v>
      </c>
      <c r="H259" s="4" t="str">
        <f>VLOOKUP(B259,'[1]MANDATI '!G$1:I$65536,3,FALSE)</f>
        <v>Stipendi 02/2023</v>
      </c>
      <c r="I259" s="4" t="s">
        <v>148</v>
      </c>
      <c r="J259" s="6">
        <v>-92513.61</v>
      </c>
      <c r="K259" s="4" t="s">
        <v>149</v>
      </c>
      <c r="L259" s="4" t="str">
        <f>VLOOKUP(K259,[1]SIOPE!B$1:C$65536,2,FALSE)</f>
        <v>Altre ritenute al personale per conto di terzi</v>
      </c>
      <c r="M259" s="4" t="s">
        <v>716</v>
      </c>
      <c r="N259" s="4" t="s">
        <v>717</v>
      </c>
      <c r="O259" s="4" t="s">
        <v>32</v>
      </c>
      <c r="P259" s="4" t="s">
        <v>32</v>
      </c>
      <c r="Q259" s="4"/>
      <c r="R259" s="4" t="s">
        <v>82</v>
      </c>
      <c r="S259" s="4" t="s">
        <v>32</v>
      </c>
      <c r="T259" s="4" t="s">
        <v>32</v>
      </c>
      <c r="U259" s="4" t="s">
        <v>32</v>
      </c>
      <c r="V259" s="5">
        <v>154011</v>
      </c>
      <c r="W259" s="5">
        <v>154011</v>
      </c>
    </row>
    <row r="260" spans="1:23" x14ac:dyDescent="0.2">
      <c r="A260" s="4">
        <v>2023</v>
      </c>
      <c r="B260" s="4" t="s">
        <v>785</v>
      </c>
      <c r="C260" s="5">
        <v>45008</v>
      </c>
      <c r="D260" s="4" t="s">
        <v>24</v>
      </c>
      <c r="E260" s="4" t="s">
        <v>570</v>
      </c>
      <c r="F260" s="6"/>
      <c r="G260" s="4" t="s">
        <v>32</v>
      </c>
      <c r="H260" s="4" t="str">
        <f>VLOOKUP(B260,'[1]MANDATI '!G$1:I$65536,3,FALSE)</f>
        <v>Stipendi 02/2023 COCOCO</v>
      </c>
      <c r="I260" s="4" t="s">
        <v>148</v>
      </c>
      <c r="J260" s="6">
        <v>563.83000000000004</v>
      </c>
      <c r="K260" s="4" t="s">
        <v>149</v>
      </c>
      <c r="L260" s="4" t="str">
        <f>VLOOKUP(K260,[1]SIOPE!B$1:C$65536,2,FALSE)</f>
        <v>Altre ritenute al personale per conto di terzi</v>
      </c>
      <c r="M260" s="4" t="s">
        <v>738</v>
      </c>
      <c r="N260" s="4" t="s">
        <v>739</v>
      </c>
      <c r="O260" s="4" t="s">
        <v>32</v>
      </c>
      <c r="P260" s="4" t="s">
        <v>32</v>
      </c>
      <c r="Q260" s="4"/>
      <c r="R260" s="4" t="s">
        <v>82</v>
      </c>
      <c r="S260" s="4" t="s">
        <v>32</v>
      </c>
      <c r="T260" s="4" t="s">
        <v>32</v>
      </c>
      <c r="U260" s="4" t="s">
        <v>32</v>
      </c>
      <c r="V260" s="5">
        <v>154011</v>
      </c>
      <c r="W260" s="5">
        <v>154011</v>
      </c>
    </row>
    <row r="261" spans="1:23" x14ac:dyDescent="0.2">
      <c r="A261" s="4">
        <v>2023</v>
      </c>
      <c r="B261" s="4" t="s">
        <v>785</v>
      </c>
      <c r="C261" s="5">
        <v>45008</v>
      </c>
      <c r="D261" s="4" t="s">
        <v>24</v>
      </c>
      <c r="E261" s="4" t="s">
        <v>570</v>
      </c>
      <c r="F261" s="6"/>
      <c r="G261" s="4" t="s">
        <v>32</v>
      </c>
      <c r="H261" s="4" t="str">
        <f>VLOOKUP(B261,'[1]MANDATI '!G$1:I$65536,3,FALSE)</f>
        <v>Stipendi 02/2023 COCOCO</v>
      </c>
      <c r="I261" s="4" t="s">
        <v>148</v>
      </c>
      <c r="J261" s="6">
        <v>-180.82</v>
      </c>
      <c r="K261" s="4" t="s">
        <v>149</v>
      </c>
      <c r="L261" s="4" t="str">
        <f>VLOOKUP(K261,[1]SIOPE!B$1:C$65536,2,FALSE)</f>
        <v>Altre ritenute al personale per conto di terzi</v>
      </c>
      <c r="M261" s="4" t="s">
        <v>738</v>
      </c>
      <c r="N261" s="4" t="s">
        <v>739</v>
      </c>
      <c r="O261" s="4" t="s">
        <v>32</v>
      </c>
      <c r="P261" s="4" t="s">
        <v>32</v>
      </c>
      <c r="Q261" s="4"/>
      <c r="R261" s="4" t="s">
        <v>82</v>
      </c>
      <c r="S261" s="4" t="s">
        <v>32</v>
      </c>
      <c r="T261" s="4" t="s">
        <v>32</v>
      </c>
      <c r="U261" s="4" t="s">
        <v>32</v>
      </c>
      <c r="V261" s="5">
        <v>154011</v>
      </c>
      <c r="W261" s="5">
        <v>154011</v>
      </c>
    </row>
    <row r="262" spans="1:23" x14ac:dyDescent="0.2">
      <c r="A262" s="4">
        <v>2023</v>
      </c>
      <c r="B262" s="4" t="s">
        <v>786</v>
      </c>
      <c r="C262" s="5">
        <v>45012</v>
      </c>
      <c r="D262" s="4" t="s">
        <v>24</v>
      </c>
      <c r="E262" s="4" t="s">
        <v>570</v>
      </c>
      <c r="F262" s="6"/>
      <c r="G262" s="4" t="s">
        <v>32</v>
      </c>
      <c r="H262" s="4" t="str">
        <f>VLOOKUP(B262,'[1]MANDATI '!G$1:I$65536,3,FALSE)</f>
        <v>Versamento quote 02/2023</v>
      </c>
      <c r="I262" s="4" t="s">
        <v>153</v>
      </c>
      <c r="J262" s="6">
        <v>30</v>
      </c>
      <c r="K262" s="4" t="s">
        <v>149</v>
      </c>
      <c r="L262" s="4" t="str">
        <f>VLOOKUP(K262,[1]SIOPE!B$1:C$65536,2,FALSE)</f>
        <v>Altre ritenute al personale per conto di terzi</v>
      </c>
      <c r="M262" s="4" t="s">
        <v>773</v>
      </c>
      <c r="N262" s="4" t="s">
        <v>774</v>
      </c>
      <c r="O262" s="4" t="s">
        <v>32</v>
      </c>
      <c r="P262" s="4" t="s">
        <v>32</v>
      </c>
      <c r="Q262" s="4"/>
      <c r="R262" s="4" t="s">
        <v>82</v>
      </c>
      <c r="S262" s="4" t="s">
        <v>32</v>
      </c>
      <c r="T262" s="4" t="s">
        <v>32</v>
      </c>
      <c r="U262" s="4" t="s">
        <v>32</v>
      </c>
      <c r="V262" s="5">
        <v>154011</v>
      </c>
      <c r="W262" s="5">
        <v>154011</v>
      </c>
    </row>
    <row r="263" spans="1:23" x14ac:dyDescent="0.2">
      <c r="A263" s="4">
        <v>2023</v>
      </c>
      <c r="B263" s="4" t="s">
        <v>787</v>
      </c>
      <c r="C263" s="5">
        <v>45012</v>
      </c>
      <c r="D263" s="4" t="s">
        <v>24</v>
      </c>
      <c r="E263" s="4" t="s">
        <v>570</v>
      </c>
      <c r="F263" s="6"/>
      <c r="G263" s="4" t="s">
        <v>32</v>
      </c>
      <c r="H263" s="4" t="str">
        <f>VLOOKUP(B263,'[1]MANDATI '!G$1:I$65536,3,FALSE)</f>
        <v>Versamento quote 02/2023</v>
      </c>
      <c r="I263" s="4" t="s">
        <v>153</v>
      </c>
      <c r="J263" s="6">
        <v>217.06</v>
      </c>
      <c r="K263" s="4" t="s">
        <v>149</v>
      </c>
      <c r="L263" s="4" t="str">
        <f>VLOOKUP(K263,[1]SIOPE!B$1:C$65536,2,FALSE)</f>
        <v>Altre ritenute al personale per conto di terzi</v>
      </c>
      <c r="M263" s="4" t="s">
        <v>210</v>
      </c>
      <c r="N263" s="4" t="s">
        <v>211</v>
      </c>
      <c r="O263" s="4" t="s">
        <v>32</v>
      </c>
      <c r="P263" s="4" t="s">
        <v>32</v>
      </c>
      <c r="Q263" s="4"/>
      <c r="R263" s="4" t="s">
        <v>82</v>
      </c>
      <c r="S263" s="4" t="s">
        <v>32</v>
      </c>
      <c r="T263" s="4" t="s">
        <v>32</v>
      </c>
      <c r="U263" s="4" t="s">
        <v>32</v>
      </c>
      <c r="V263" s="5">
        <v>154011</v>
      </c>
      <c r="W263" s="5">
        <v>154011</v>
      </c>
    </row>
    <row r="264" spans="1:23" x14ac:dyDescent="0.2">
      <c r="A264" s="4">
        <v>2023</v>
      </c>
      <c r="B264" s="4" t="s">
        <v>788</v>
      </c>
      <c r="C264" s="5">
        <v>45012</v>
      </c>
      <c r="D264" s="4" t="s">
        <v>24</v>
      </c>
      <c r="E264" s="4" t="s">
        <v>570</v>
      </c>
      <c r="F264" s="6"/>
      <c r="G264" s="4" t="s">
        <v>32</v>
      </c>
      <c r="H264" s="4" t="str">
        <f>VLOOKUP(B264,'[1]MANDATI '!G$1:I$65536,3,FALSE)</f>
        <v>Versamento quote 02/2023</v>
      </c>
      <c r="I264" s="4" t="s">
        <v>153</v>
      </c>
      <c r="J264" s="6">
        <v>52.92</v>
      </c>
      <c r="K264" s="4" t="s">
        <v>149</v>
      </c>
      <c r="L264" s="4" t="str">
        <f>VLOOKUP(K264,[1]SIOPE!B$1:C$65536,2,FALSE)</f>
        <v>Altre ritenute al personale per conto di terzi</v>
      </c>
      <c r="M264" s="4" t="s">
        <v>207</v>
      </c>
      <c r="N264" s="4" t="s">
        <v>208</v>
      </c>
      <c r="O264" s="4" t="s">
        <v>32</v>
      </c>
      <c r="P264" s="4" t="s">
        <v>32</v>
      </c>
      <c r="Q264" s="4"/>
      <c r="R264" s="4" t="s">
        <v>82</v>
      </c>
      <c r="S264" s="4" t="s">
        <v>32</v>
      </c>
      <c r="T264" s="4" t="s">
        <v>32</v>
      </c>
      <c r="U264" s="4" t="s">
        <v>32</v>
      </c>
      <c r="V264" s="5">
        <v>154011</v>
      </c>
      <c r="W264" s="5">
        <v>154011</v>
      </c>
    </row>
    <row r="265" spans="1:23" x14ac:dyDescent="0.2">
      <c r="A265" s="4">
        <v>2023</v>
      </c>
      <c r="B265" s="4" t="s">
        <v>789</v>
      </c>
      <c r="C265" s="5">
        <v>45012</v>
      </c>
      <c r="D265" s="4" t="s">
        <v>24</v>
      </c>
      <c r="E265" s="4" t="s">
        <v>570</v>
      </c>
      <c r="F265" s="6"/>
      <c r="G265" s="4" t="s">
        <v>32</v>
      </c>
      <c r="H265" s="4" t="str">
        <f>VLOOKUP(B265,'[1]MANDATI '!G$1:I$65536,3,FALSE)</f>
        <v>Versamento quote 02/2023</v>
      </c>
      <c r="I265" s="4" t="s">
        <v>153</v>
      </c>
      <c r="J265" s="6">
        <v>173.86</v>
      </c>
      <c r="K265" s="4" t="s">
        <v>149</v>
      </c>
      <c r="L265" s="4" t="str">
        <f>VLOOKUP(K265,[1]SIOPE!B$1:C$65536,2,FALSE)</f>
        <v>Altre ritenute al personale per conto di terzi</v>
      </c>
      <c r="M265" s="4" t="s">
        <v>541</v>
      </c>
      <c r="N265" s="4" t="s">
        <v>542</v>
      </c>
      <c r="O265" s="4" t="s">
        <v>32</v>
      </c>
      <c r="P265" s="4" t="s">
        <v>32</v>
      </c>
      <c r="Q265" s="4"/>
      <c r="R265" s="4" t="s">
        <v>82</v>
      </c>
      <c r="S265" s="4" t="s">
        <v>32</v>
      </c>
      <c r="T265" s="4" t="s">
        <v>32</v>
      </c>
      <c r="U265" s="4" t="s">
        <v>32</v>
      </c>
      <c r="V265" s="5">
        <v>154011</v>
      </c>
      <c r="W265" s="5">
        <v>154011</v>
      </c>
    </row>
    <row r="266" spans="1:23" x14ac:dyDescent="0.2">
      <c r="A266" s="4">
        <v>2023</v>
      </c>
      <c r="B266" s="4" t="s">
        <v>790</v>
      </c>
      <c r="C266" s="5">
        <v>45012</v>
      </c>
      <c r="D266" s="4" t="s">
        <v>24</v>
      </c>
      <c r="E266" s="4" t="s">
        <v>570</v>
      </c>
      <c r="F266" s="6" t="s">
        <v>791</v>
      </c>
      <c r="G266" s="5">
        <v>44974.010833333334</v>
      </c>
      <c r="H266" s="4" t="str">
        <f>VLOOKUP(B266,'[1]MANDATI '!G$1:I$65536,3,FALSE)</f>
        <v>FATT N. 2023000010007455</v>
      </c>
      <c r="I266" s="4" t="s">
        <v>27</v>
      </c>
      <c r="J266" s="6">
        <v>12.32</v>
      </c>
      <c r="K266" s="4" t="s">
        <v>550</v>
      </c>
      <c r="L266" s="4" t="str">
        <f>VLOOKUP(K266,[1]SIOPE!B$1:C$65536,2,FALSE)</f>
        <v>Prodotti farmaceutici</v>
      </c>
      <c r="M266" s="4" t="s">
        <v>792</v>
      </c>
      <c r="N266" s="4" t="s">
        <v>793</v>
      </c>
      <c r="O266" s="4" t="s">
        <v>794</v>
      </c>
      <c r="P266" s="4" t="s">
        <v>32</v>
      </c>
      <c r="Q266" s="4"/>
      <c r="R266" s="4" t="s">
        <v>795</v>
      </c>
      <c r="S266" s="4" t="s">
        <v>34</v>
      </c>
      <c r="T266" s="4" t="s">
        <v>796</v>
      </c>
      <c r="U266" s="5">
        <v>44973</v>
      </c>
      <c r="V266" s="5">
        <v>45034.010833333334</v>
      </c>
      <c r="W266" s="5">
        <v>45034.010833333334</v>
      </c>
    </row>
    <row r="267" spans="1:23" x14ac:dyDescent="0.2">
      <c r="A267" s="4">
        <v>2023</v>
      </c>
      <c r="B267" s="4" t="s">
        <v>797</v>
      </c>
      <c r="C267" s="5">
        <v>45012</v>
      </c>
      <c r="D267" s="4" t="s">
        <v>24</v>
      </c>
      <c r="E267" s="4" t="s">
        <v>570</v>
      </c>
      <c r="F267" s="6" t="s">
        <v>798</v>
      </c>
      <c r="G267" s="5">
        <v>44973.248159722221</v>
      </c>
      <c r="H267" s="4" t="str">
        <f>VLOOKUP(B267,'[1]MANDATI '!G$1:I$65536,3,FALSE)</f>
        <v>FATT N. 2303589, 2303590</v>
      </c>
      <c r="I267" s="4" t="s">
        <v>27</v>
      </c>
      <c r="J267" s="6">
        <v>576.4</v>
      </c>
      <c r="K267" s="4" t="s">
        <v>550</v>
      </c>
      <c r="L267" s="4" t="str">
        <f>VLOOKUP(K267,[1]SIOPE!B$1:C$65536,2,FALSE)</f>
        <v>Prodotti farmaceutici</v>
      </c>
      <c r="M267" s="4" t="s">
        <v>799</v>
      </c>
      <c r="N267" s="4" t="s">
        <v>800</v>
      </c>
      <c r="O267" s="4" t="s">
        <v>801</v>
      </c>
      <c r="P267" s="4" t="s">
        <v>32</v>
      </c>
      <c r="Q267" s="4"/>
      <c r="R267" s="4" t="s">
        <v>802</v>
      </c>
      <c r="S267" s="4" t="s">
        <v>34</v>
      </c>
      <c r="T267" s="4" t="s">
        <v>803</v>
      </c>
      <c r="U267" s="5">
        <v>44967</v>
      </c>
      <c r="V267" s="5">
        <v>45033.248159722221</v>
      </c>
      <c r="W267" s="5">
        <v>45033.248159722221</v>
      </c>
    </row>
    <row r="268" spans="1:23" x14ac:dyDescent="0.2">
      <c r="A268" s="4">
        <v>2023</v>
      </c>
      <c r="B268" s="4" t="s">
        <v>797</v>
      </c>
      <c r="C268" s="5">
        <v>45012</v>
      </c>
      <c r="D268" s="4" t="s">
        <v>24</v>
      </c>
      <c r="E268" s="4" t="s">
        <v>570</v>
      </c>
      <c r="F268" s="6" t="s">
        <v>804</v>
      </c>
      <c r="G268" s="5">
        <v>44973.24486111111</v>
      </c>
      <c r="H268" s="4" t="str">
        <f>VLOOKUP(B268,'[1]MANDATI '!G$1:I$65536,3,FALSE)</f>
        <v>FATT N. 2303589, 2303590</v>
      </c>
      <c r="I268" s="4" t="s">
        <v>27</v>
      </c>
      <c r="J268" s="6">
        <v>576.4</v>
      </c>
      <c r="K268" s="4" t="s">
        <v>550</v>
      </c>
      <c r="L268" s="4" t="str">
        <f>VLOOKUP(K268,[1]SIOPE!B$1:C$65536,2,FALSE)</f>
        <v>Prodotti farmaceutici</v>
      </c>
      <c r="M268" s="4" t="s">
        <v>799</v>
      </c>
      <c r="N268" s="4" t="s">
        <v>800</v>
      </c>
      <c r="O268" s="4" t="s">
        <v>801</v>
      </c>
      <c r="P268" s="4" t="s">
        <v>32</v>
      </c>
      <c r="Q268" s="4"/>
      <c r="R268" s="4" t="s">
        <v>805</v>
      </c>
      <c r="S268" s="4" t="s">
        <v>34</v>
      </c>
      <c r="T268" s="4" t="s">
        <v>806</v>
      </c>
      <c r="U268" s="5">
        <v>44967</v>
      </c>
      <c r="V268" s="5">
        <v>45033.24486111111</v>
      </c>
      <c r="W268" s="5">
        <v>45033.24486111111</v>
      </c>
    </row>
    <row r="269" spans="1:23" x14ac:dyDescent="0.2">
      <c r="A269" s="4">
        <v>2023</v>
      </c>
      <c r="B269" s="4" t="s">
        <v>807</v>
      </c>
      <c r="C269" s="5">
        <v>45012</v>
      </c>
      <c r="D269" s="4" t="s">
        <v>24</v>
      </c>
      <c r="E269" s="4" t="s">
        <v>570</v>
      </c>
      <c r="F269" s="6" t="s">
        <v>808</v>
      </c>
      <c r="G269" s="5">
        <v>44973.428761574076</v>
      </c>
      <c r="H269" s="4" t="str">
        <f>VLOOKUP(B269,'[1]MANDATI '!G$1:I$65536,3,FALSE)</f>
        <v>FATT N. 9573304749</v>
      </c>
      <c r="I269" s="4" t="s">
        <v>27</v>
      </c>
      <c r="J269" s="6">
        <v>3814.2</v>
      </c>
      <c r="K269" s="4" t="s">
        <v>433</v>
      </c>
      <c r="L269" s="4" t="str">
        <f>VLOOKUP(K269,[1]SIOPE!B$1:C$65536,2,FALSE)</f>
        <v>Dispositivi medici</v>
      </c>
      <c r="M269" s="4" t="s">
        <v>635</v>
      </c>
      <c r="N269" s="4" t="s">
        <v>636</v>
      </c>
      <c r="O269" s="4" t="s">
        <v>637</v>
      </c>
      <c r="P269" s="4" t="s">
        <v>32</v>
      </c>
      <c r="Q269" s="4"/>
      <c r="R269" s="4" t="s">
        <v>809</v>
      </c>
      <c r="S269" s="4" t="s">
        <v>34</v>
      </c>
      <c r="T269" s="4" t="s">
        <v>810</v>
      </c>
      <c r="U269" s="5">
        <v>44972</v>
      </c>
      <c r="V269" s="5">
        <v>45033.428761574076</v>
      </c>
      <c r="W269" s="5">
        <v>45033.428761574076</v>
      </c>
    </row>
    <row r="270" spans="1:23" x14ac:dyDescent="0.2">
      <c r="A270" s="4">
        <v>2023</v>
      </c>
      <c r="B270" s="4" t="s">
        <v>811</v>
      </c>
      <c r="C270" s="5">
        <v>45012</v>
      </c>
      <c r="D270" s="4" t="s">
        <v>24</v>
      </c>
      <c r="E270" s="4" t="s">
        <v>570</v>
      </c>
      <c r="F270" s="6" t="s">
        <v>812</v>
      </c>
      <c r="G270" s="5">
        <v>44974.774201388893</v>
      </c>
      <c r="H270" s="4" t="str">
        <f>VLOOKUP(B270,'[1]MANDATI '!G$1:I$65536,3,FALSE)</f>
        <v>FATT N. 300029</v>
      </c>
      <c r="I270" s="4" t="s">
        <v>27</v>
      </c>
      <c r="J270" s="6">
        <v>18.3</v>
      </c>
      <c r="K270" s="4" t="s">
        <v>307</v>
      </c>
      <c r="L270" s="4" t="str">
        <f>VLOOKUP(K270,[1]SIOPE!B$1:C$65536,2,FALSE)</f>
        <v>Altre spese per servizi non sanitari</v>
      </c>
      <c r="M270" s="4" t="s">
        <v>813</v>
      </c>
      <c r="N270" s="4" t="s">
        <v>814</v>
      </c>
      <c r="O270" s="4" t="s">
        <v>815</v>
      </c>
      <c r="P270" s="4" t="s">
        <v>32</v>
      </c>
      <c r="Q270" s="4"/>
      <c r="R270" s="4" t="s">
        <v>816</v>
      </c>
      <c r="S270" s="4" t="s">
        <v>34</v>
      </c>
      <c r="T270" s="4" t="s">
        <v>817</v>
      </c>
      <c r="U270" s="5">
        <v>44967</v>
      </c>
      <c r="V270" s="5">
        <v>45034.774201388893</v>
      </c>
      <c r="W270" s="5">
        <v>45034.774201388893</v>
      </c>
    </row>
    <row r="271" spans="1:23" x14ac:dyDescent="0.2">
      <c r="A271" s="4">
        <v>2023</v>
      </c>
      <c r="B271" s="4" t="s">
        <v>811</v>
      </c>
      <c r="C271" s="5">
        <v>45012</v>
      </c>
      <c r="D271" s="4" t="s">
        <v>24</v>
      </c>
      <c r="E271" s="4" t="s">
        <v>570</v>
      </c>
      <c r="F271" s="6" t="s">
        <v>812</v>
      </c>
      <c r="G271" s="5">
        <v>44974.774201388893</v>
      </c>
      <c r="H271" s="4" t="str">
        <f>VLOOKUP(B271,'[1]MANDATI '!G$1:I$65536,3,FALSE)</f>
        <v>FATT N. 300029</v>
      </c>
      <c r="I271" s="4" t="s">
        <v>27</v>
      </c>
      <c r="J271" s="6">
        <v>580.72</v>
      </c>
      <c r="K271" s="4" t="s">
        <v>488</v>
      </c>
      <c r="L271" s="4" t="str">
        <f>VLOOKUP(K271,[1]SIOPE!B$1:C$65536,2,FALSE)</f>
        <v>Supporti informatici e cancelleria</v>
      </c>
      <c r="M271" s="4" t="s">
        <v>813</v>
      </c>
      <c r="N271" s="4" t="s">
        <v>814</v>
      </c>
      <c r="O271" s="4" t="s">
        <v>815</v>
      </c>
      <c r="P271" s="4" t="s">
        <v>32</v>
      </c>
      <c r="Q271" s="4"/>
      <c r="R271" s="4" t="s">
        <v>816</v>
      </c>
      <c r="S271" s="4" t="s">
        <v>34</v>
      </c>
      <c r="T271" s="4" t="s">
        <v>817</v>
      </c>
      <c r="U271" s="5">
        <v>44967</v>
      </c>
      <c r="V271" s="5">
        <v>45034.774201388893</v>
      </c>
      <c r="W271" s="5">
        <v>45034.774201388893</v>
      </c>
    </row>
    <row r="272" spans="1:23" x14ac:dyDescent="0.2">
      <c r="A272" s="4">
        <v>2023</v>
      </c>
      <c r="B272" s="4" t="s">
        <v>818</v>
      </c>
      <c r="C272" s="5">
        <v>45012</v>
      </c>
      <c r="D272" s="4" t="s">
        <v>24</v>
      </c>
      <c r="E272" s="4" t="s">
        <v>570</v>
      </c>
      <c r="F272" s="6" t="s">
        <v>819</v>
      </c>
      <c r="G272" s="5">
        <v>44958.802175925928</v>
      </c>
      <c r="H272" s="4" t="str">
        <f>VLOOKUP(B272,'[1]MANDATI '!G$1:I$65536,3,FALSE)</f>
        <v>FATT N. 23100155, 23100434</v>
      </c>
      <c r="I272" s="4" t="s">
        <v>27</v>
      </c>
      <c r="J272" s="6">
        <v>146.4</v>
      </c>
      <c r="K272" s="4" t="s">
        <v>433</v>
      </c>
      <c r="L272" s="4" t="str">
        <f>VLOOKUP(K272,[1]SIOPE!B$1:C$65536,2,FALSE)</f>
        <v>Dispositivi medici</v>
      </c>
      <c r="M272" s="4" t="s">
        <v>820</v>
      </c>
      <c r="N272" s="4" t="s">
        <v>821</v>
      </c>
      <c r="O272" s="4" t="s">
        <v>822</v>
      </c>
      <c r="P272" s="4" t="s">
        <v>32</v>
      </c>
      <c r="Q272" s="4"/>
      <c r="R272" s="4" t="s">
        <v>823</v>
      </c>
      <c r="S272" s="4" t="s">
        <v>34</v>
      </c>
      <c r="T272" s="4" t="s">
        <v>824</v>
      </c>
      <c r="U272" s="5">
        <v>44949</v>
      </c>
      <c r="V272" s="5">
        <v>45018.802175925928</v>
      </c>
      <c r="W272" s="5">
        <v>45018.802175925928</v>
      </c>
    </row>
    <row r="273" spans="1:23" x14ac:dyDescent="0.2">
      <c r="A273" s="4">
        <v>2023</v>
      </c>
      <c r="B273" s="4" t="s">
        <v>818</v>
      </c>
      <c r="C273" s="5">
        <v>45012</v>
      </c>
      <c r="D273" s="4" t="s">
        <v>24</v>
      </c>
      <c r="E273" s="4" t="s">
        <v>570</v>
      </c>
      <c r="F273" s="6" t="s">
        <v>825</v>
      </c>
      <c r="G273" s="5">
        <v>44986.454039351855</v>
      </c>
      <c r="H273" s="4" t="str">
        <f>VLOOKUP(B273,'[1]MANDATI '!G$1:I$65536,3,FALSE)</f>
        <v>FATT N. 23100155, 23100434</v>
      </c>
      <c r="I273" s="4" t="s">
        <v>27</v>
      </c>
      <c r="J273" s="6">
        <v>219.6</v>
      </c>
      <c r="K273" s="4" t="s">
        <v>433</v>
      </c>
      <c r="L273" s="4" t="str">
        <f>VLOOKUP(K273,[1]SIOPE!B$1:C$65536,2,FALSE)</f>
        <v>Dispositivi medici</v>
      </c>
      <c r="M273" s="4" t="s">
        <v>820</v>
      </c>
      <c r="N273" s="4" t="s">
        <v>821</v>
      </c>
      <c r="O273" s="4" t="s">
        <v>822</v>
      </c>
      <c r="P273" s="4" t="s">
        <v>32</v>
      </c>
      <c r="Q273" s="4"/>
      <c r="R273" s="4" t="s">
        <v>826</v>
      </c>
      <c r="S273" s="4" t="s">
        <v>34</v>
      </c>
      <c r="T273" s="4" t="s">
        <v>827</v>
      </c>
      <c r="U273" s="5">
        <v>44984</v>
      </c>
      <c r="V273" s="5">
        <v>45046.454039351855</v>
      </c>
      <c r="W273" s="5">
        <v>45046.454039351855</v>
      </c>
    </row>
    <row r="274" spans="1:23" ht="22.5" x14ac:dyDescent="0.2">
      <c r="A274" s="4">
        <v>2023</v>
      </c>
      <c r="B274" s="4" t="s">
        <v>828</v>
      </c>
      <c r="C274" s="5">
        <v>45012</v>
      </c>
      <c r="D274" s="4" t="s">
        <v>24</v>
      </c>
      <c r="E274" s="4" t="s">
        <v>570</v>
      </c>
      <c r="F274" s="6" t="s">
        <v>829</v>
      </c>
      <c r="G274" s="5">
        <v>44966.400763888887</v>
      </c>
      <c r="H274" s="4" t="str">
        <f>VLOOKUP(B274,'[1]MANDATI '!G$1:I$65536,3,FALSE)</f>
        <v>FATT N. 46 DEL 31/01/23</v>
      </c>
      <c r="I274" s="4" t="s">
        <v>27</v>
      </c>
      <c r="J274" s="6">
        <v>4132.1400000000003</v>
      </c>
      <c r="K274" s="4" t="s">
        <v>830</v>
      </c>
      <c r="L274" s="4" t="str">
        <f>VLOOKUP(K274,[1]SIOPE!B$1:C$65536,2,FALSE)</f>
        <v>Materiali di guardaroba, di pulizia e di convivenza in genere</v>
      </c>
      <c r="M274" s="4" t="s">
        <v>831</v>
      </c>
      <c r="N274" s="4" t="s">
        <v>832</v>
      </c>
      <c r="O274" s="4" t="s">
        <v>833</v>
      </c>
      <c r="P274" s="4" t="s">
        <v>32</v>
      </c>
      <c r="Q274" s="4"/>
      <c r="R274" s="4" t="s">
        <v>834</v>
      </c>
      <c r="S274" s="4" t="s">
        <v>34</v>
      </c>
      <c r="T274" s="4" t="s">
        <v>835</v>
      </c>
      <c r="U274" s="5">
        <v>44957</v>
      </c>
      <c r="V274" s="5">
        <v>45026.400763888887</v>
      </c>
      <c r="W274" s="5">
        <v>45026.400763888887</v>
      </c>
    </row>
    <row r="275" spans="1:23" x14ac:dyDescent="0.2">
      <c r="A275" s="4">
        <v>2023</v>
      </c>
      <c r="B275" s="4" t="s">
        <v>836</v>
      </c>
      <c r="C275" s="5">
        <v>45012</v>
      </c>
      <c r="D275" s="4" t="s">
        <v>24</v>
      </c>
      <c r="E275" s="4" t="s">
        <v>570</v>
      </c>
      <c r="F275" s="6" t="s">
        <v>837</v>
      </c>
      <c r="G275" s="5">
        <v>44972.053194444445</v>
      </c>
      <c r="H275" s="4" t="str">
        <f>VLOOKUP(B275,'[1]MANDATI '!G$1:I$65536,3,FALSE)</f>
        <v>FATT N. VE-22 DEL 13/02/23</v>
      </c>
      <c r="I275" s="4" t="s">
        <v>27</v>
      </c>
      <c r="J275" s="6">
        <v>42.7</v>
      </c>
      <c r="K275" s="4" t="s">
        <v>307</v>
      </c>
      <c r="L275" s="4" t="str">
        <f>VLOOKUP(K275,[1]SIOPE!B$1:C$65536,2,FALSE)</f>
        <v>Altre spese per servizi non sanitari</v>
      </c>
      <c r="M275" s="4" t="s">
        <v>838</v>
      </c>
      <c r="N275" s="4" t="s">
        <v>839</v>
      </c>
      <c r="O275" s="4" t="s">
        <v>840</v>
      </c>
      <c r="P275" s="4" t="s">
        <v>32</v>
      </c>
      <c r="Q275" s="4"/>
      <c r="R275" s="4" t="s">
        <v>841</v>
      </c>
      <c r="S275" s="4" t="s">
        <v>34</v>
      </c>
      <c r="T275" s="4" t="s">
        <v>842</v>
      </c>
      <c r="U275" s="5">
        <v>44970</v>
      </c>
      <c r="V275" s="5">
        <v>45032.053194444445</v>
      </c>
      <c r="W275" s="5">
        <v>45032.053194444445</v>
      </c>
    </row>
    <row r="276" spans="1:23" x14ac:dyDescent="0.2">
      <c r="A276" s="4">
        <v>2023</v>
      </c>
      <c r="B276" s="4" t="s">
        <v>843</v>
      </c>
      <c r="C276" s="5">
        <v>45012</v>
      </c>
      <c r="D276" s="4" t="s">
        <v>24</v>
      </c>
      <c r="E276" s="4" t="s">
        <v>570</v>
      </c>
      <c r="F276" s="6" t="s">
        <v>844</v>
      </c>
      <c r="G276" s="5">
        <v>44965.60423611111</v>
      </c>
      <c r="H276" s="4" t="str">
        <f>VLOOKUP(B276,'[1]MANDATI '!G$1:I$65536,3,FALSE)</f>
        <v>FATT N. 86/PA DEL 08/02/23</v>
      </c>
      <c r="I276" s="4" t="s">
        <v>27</v>
      </c>
      <c r="J276" s="6">
        <v>268.5</v>
      </c>
      <c r="K276" s="4" t="s">
        <v>433</v>
      </c>
      <c r="L276" s="4" t="str">
        <f>VLOOKUP(K276,[1]SIOPE!B$1:C$65536,2,FALSE)</f>
        <v>Dispositivi medici</v>
      </c>
      <c r="M276" s="4" t="s">
        <v>674</v>
      </c>
      <c r="N276" s="4" t="s">
        <v>675</v>
      </c>
      <c r="O276" s="4" t="s">
        <v>676</v>
      </c>
      <c r="P276" s="4" t="s">
        <v>32</v>
      </c>
      <c r="Q276" s="4"/>
      <c r="R276" s="4" t="s">
        <v>845</v>
      </c>
      <c r="S276" s="4" t="s">
        <v>34</v>
      </c>
      <c r="T276" s="4" t="s">
        <v>846</v>
      </c>
      <c r="U276" s="5">
        <v>44965</v>
      </c>
      <c r="V276" s="5">
        <v>45025.60423611111</v>
      </c>
      <c r="W276" s="5">
        <v>45025.60423611111</v>
      </c>
    </row>
    <row r="277" spans="1:23" ht="22.5" x14ac:dyDescent="0.2">
      <c r="A277" s="4">
        <v>2023</v>
      </c>
      <c r="B277" s="4" t="s">
        <v>847</v>
      </c>
      <c r="C277" s="5">
        <v>45014</v>
      </c>
      <c r="D277" s="4" t="s">
        <v>24</v>
      </c>
      <c r="E277" s="4" t="s">
        <v>570</v>
      </c>
      <c r="F277" s="6"/>
      <c r="G277" s="4" t="s">
        <v>32</v>
      </c>
      <c r="H277" s="4" t="str">
        <f>VLOOKUP(B277,'[1]MANDATI '!G$1:I$65536,3,FALSE)</f>
        <v>PAG.TO FATT. N. 001183ELVE DEL 31/10/22</v>
      </c>
      <c r="I277" s="4" t="s">
        <v>27</v>
      </c>
      <c r="J277" s="6">
        <v>57.03</v>
      </c>
      <c r="K277" s="4" t="s">
        <v>221</v>
      </c>
      <c r="L277" s="4" t="str">
        <f>VLOOKUP(K277,[1]SIOPE!B$1:C$65536,2,FALSE)</f>
        <v xml:space="preserve">Noleggi </v>
      </c>
      <c r="M277" s="4" t="s">
        <v>628</v>
      </c>
      <c r="N277" s="4" t="s">
        <v>629</v>
      </c>
      <c r="O277" s="4" t="s">
        <v>32</v>
      </c>
      <c r="P277" s="4" t="s">
        <v>32</v>
      </c>
      <c r="Q277" s="4"/>
      <c r="R277" s="4" t="s">
        <v>82</v>
      </c>
      <c r="S277" s="4" t="s">
        <v>32</v>
      </c>
      <c r="T277" s="4" t="s">
        <v>32</v>
      </c>
      <c r="U277" s="4" t="s">
        <v>32</v>
      </c>
      <c r="V277" s="5">
        <v>45014</v>
      </c>
      <c r="W277" s="4" t="s">
        <v>32</v>
      </c>
    </row>
    <row r="278" spans="1:23" x14ac:dyDescent="0.2">
      <c r="A278" s="4">
        <v>2023</v>
      </c>
      <c r="B278" s="4" t="s">
        <v>848</v>
      </c>
      <c r="C278" s="5">
        <v>45016</v>
      </c>
      <c r="D278" s="4" t="s">
        <v>24</v>
      </c>
      <c r="E278" s="4" t="s">
        <v>570</v>
      </c>
      <c r="F278" s="6" t="s">
        <v>849</v>
      </c>
      <c r="G278" s="5">
        <v>44979.863287037035</v>
      </c>
      <c r="H278" s="4" t="str">
        <f>VLOOKUP(B278,'[1]MANDATI '!G$1:I$65536,3,FALSE)</f>
        <v>FATT N. 0023000893</v>
      </c>
      <c r="I278" s="4" t="s">
        <v>27</v>
      </c>
      <c r="J278" s="6">
        <v>817.4</v>
      </c>
      <c r="K278" s="4" t="s">
        <v>433</v>
      </c>
      <c r="L278" s="4" t="str">
        <f>VLOOKUP(K278,[1]SIOPE!B$1:C$65536,2,FALSE)</f>
        <v>Dispositivi medici</v>
      </c>
      <c r="M278" s="4" t="s">
        <v>850</v>
      </c>
      <c r="N278" s="4" t="s">
        <v>851</v>
      </c>
      <c r="O278" s="4" t="s">
        <v>852</v>
      </c>
      <c r="P278" s="4" t="s">
        <v>32</v>
      </c>
      <c r="Q278" s="4"/>
      <c r="R278" s="4" t="s">
        <v>853</v>
      </c>
      <c r="S278" s="4" t="s">
        <v>34</v>
      </c>
      <c r="T278" s="4" t="s">
        <v>854</v>
      </c>
      <c r="U278" s="5">
        <v>44979</v>
      </c>
      <c r="V278" s="5">
        <v>45039.863287037035</v>
      </c>
      <c r="W278" s="5">
        <v>45039.863287037035</v>
      </c>
    </row>
    <row r="279" spans="1:23" x14ac:dyDescent="0.2">
      <c r="A279" s="4">
        <v>2023</v>
      </c>
      <c r="B279" s="4" t="s">
        <v>855</v>
      </c>
      <c r="C279" s="5">
        <v>45016</v>
      </c>
      <c r="D279" s="4" t="s">
        <v>24</v>
      </c>
      <c r="E279" s="4" t="s">
        <v>570</v>
      </c>
      <c r="F279" s="6" t="s">
        <v>856</v>
      </c>
      <c r="G279" s="5">
        <v>44975.344513888893</v>
      </c>
      <c r="H279" s="4" t="str">
        <f>VLOOKUP(B279,'[1]MANDATI '!G$1:I$65536,3,FALSE)</f>
        <v>FATT N. 1011385171</v>
      </c>
      <c r="I279" s="4" t="s">
        <v>27</v>
      </c>
      <c r="J279" s="6">
        <v>1417.64</v>
      </c>
      <c r="K279" s="4" t="s">
        <v>433</v>
      </c>
      <c r="L279" s="4" t="str">
        <f>VLOOKUP(K279,[1]SIOPE!B$1:C$65536,2,FALSE)</f>
        <v>Dispositivi medici</v>
      </c>
      <c r="M279" s="4" t="s">
        <v>857</v>
      </c>
      <c r="N279" s="4" t="s">
        <v>858</v>
      </c>
      <c r="O279" s="4" t="s">
        <v>859</v>
      </c>
      <c r="P279" s="4" t="s">
        <v>32</v>
      </c>
      <c r="Q279" s="4"/>
      <c r="R279" s="4" t="s">
        <v>860</v>
      </c>
      <c r="S279" s="4" t="s">
        <v>34</v>
      </c>
      <c r="T279" s="4" t="s">
        <v>861</v>
      </c>
      <c r="U279" s="5">
        <v>44973</v>
      </c>
      <c r="V279" s="5">
        <v>45035.344513888893</v>
      </c>
      <c r="W279" s="5">
        <v>45035.344513888893</v>
      </c>
    </row>
    <row r="280" spans="1:23" x14ac:dyDescent="0.2">
      <c r="A280" s="4">
        <v>2023</v>
      </c>
      <c r="B280" s="4" t="s">
        <v>862</v>
      </c>
      <c r="C280" s="5">
        <v>45016</v>
      </c>
      <c r="D280" s="4" t="s">
        <v>24</v>
      </c>
      <c r="E280" s="4" t="s">
        <v>570</v>
      </c>
      <c r="F280" s="6" t="s">
        <v>863</v>
      </c>
      <c r="G280" s="5">
        <v>44977.011701388888</v>
      </c>
      <c r="H280" s="4" t="str">
        <f>VLOOKUP(B280,'[1]MANDATI '!G$1:I$65536,3,FALSE)</f>
        <v>FATT N. 3300028645</v>
      </c>
      <c r="I280" s="4" t="s">
        <v>27</v>
      </c>
      <c r="J280" s="6">
        <v>6.12</v>
      </c>
      <c r="K280" s="4" t="s">
        <v>550</v>
      </c>
      <c r="L280" s="4" t="str">
        <f>VLOOKUP(K280,[1]SIOPE!B$1:C$65536,2,FALSE)</f>
        <v>Prodotti farmaceutici</v>
      </c>
      <c r="M280" s="4" t="s">
        <v>864</v>
      </c>
      <c r="N280" s="4" t="s">
        <v>865</v>
      </c>
      <c r="O280" s="4" t="s">
        <v>866</v>
      </c>
      <c r="P280" s="4" t="s">
        <v>32</v>
      </c>
      <c r="Q280" s="4"/>
      <c r="R280" s="4" t="s">
        <v>867</v>
      </c>
      <c r="S280" s="4" t="s">
        <v>34</v>
      </c>
      <c r="T280" s="4" t="s">
        <v>868</v>
      </c>
      <c r="U280" s="5">
        <v>44975</v>
      </c>
      <c r="V280" s="5">
        <v>45037.011701388888</v>
      </c>
      <c r="W280" s="5">
        <v>45037.011701388888</v>
      </c>
    </row>
    <row r="281" spans="1:23" x14ac:dyDescent="0.2">
      <c r="A281" s="4">
        <v>2023</v>
      </c>
      <c r="B281" s="4" t="s">
        <v>869</v>
      </c>
      <c r="C281" s="5">
        <v>45016</v>
      </c>
      <c r="D281" s="4" t="s">
        <v>24</v>
      </c>
      <c r="E281" s="4" t="s">
        <v>570</v>
      </c>
      <c r="F281" s="6" t="s">
        <v>870</v>
      </c>
      <c r="G281" s="5">
        <v>44975.310347222221</v>
      </c>
      <c r="H281" s="4" t="str">
        <f>VLOOKUP(B281,'[1]MANDATI '!G$1:I$65536,3,FALSE)</f>
        <v>FATT N. 0740935322</v>
      </c>
      <c r="I281" s="4" t="s">
        <v>27</v>
      </c>
      <c r="J281" s="6">
        <v>851.4</v>
      </c>
      <c r="K281" s="4" t="s">
        <v>550</v>
      </c>
      <c r="L281" s="4" t="str">
        <f>VLOOKUP(K281,[1]SIOPE!B$1:C$65536,2,FALSE)</f>
        <v>Prodotti farmaceutici</v>
      </c>
      <c r="M281" s="4" t="s">
        <v>871</v>
      </c>
      <c r="N281" s="4" t="s">
        <v>872</v>
      </c>
      <c r="O281" s="4" t="s">
        <v>873</v>
      </c>
      <c r="P281" s="4" t="s">
        <v>32</v>
      </c>
      <c r="Q281" s="4"/>
      <c r="R281" s="4" t="s">
        <v>874</v>
      </c>
      <c r="S281" s="4" t="s">
        <v>34</v>
      </c>
      <c r="T281" s="4" t="s">
        <v>875</v>
      </c>
      <c r="U281" s="5">
        <v>44974</v>
      </c>
      <c r="V281" s="5">
        <v>45035.310347222221</v>
      </c>
      <c r="W281" s="5">
        <v>45035.310347222221</v>
      </c>
    </row>
    <row r="282" spans="1:23" x14ac:dyDescent="0.2">
      <c r="A282" s="4">
        <v>2023</v>
      </c>
      <c r="B282" s="4" t="s">
        <v>876</v>
      </c>
      <c r="C282" s="5">
        <v>45016</v>
      </c>
      <c r="D282" s="4" t="s">
        <v>24</v>
      </c>
      <c r="E282" s="4" t="s">
        <v>570</v>
      </c>
      <c r="F282" s="6" t="s">
        <v>877</v>
      </c>
      <c r="G282" s="5">
        <v>44978.064513888894</v>
      </c>
      <c r="H282" s="4" t="str">
        <f>VLOOKUP(B282,'[1]MANDATI '!G$1:I$65536,3,FALSE)</f>
        <v>FATT N. 1020002354</v>
      </c>
      <c r="I282" s="4" t="s">
        <v>27</v>
      </c>
      <c r="J282" s="6">
        <v>582.12</v>
      </c>
      <c r="K282" s="4" t="s">
        <v>550</v>
      </c>
      <c r="L282" s="4" t="str">
        <f>VLOOKUP(K282,[1]SIOPE!B$1:C$65536,2,FALSE)</f>
        <v>Prodotti farmaceutici</v>
      </c>
      <c r="M282" s="4" t="s">
        <v>878</v>
      </c>
      <c r="N282" s="4" t="s">
        <v>879</v>
      </c>
      <c r="O282" s="4" t="s">
        <v>880</v>
      </c>
      <c r="P282" s="4" t="s">
        <v>32</v>
      </c>
      <c r="Q282" s="4"/>
      <c r="R282" s="4" t="s">
        <v>881</v>
      </c>
      <c r="S282" s="4" t="s">
        <v>34</v>
      </c>
      <c r="T282" s="4" t="s">
        <v>882</v>
      </c>
      <c r="U282" s="5">
        <v>44977</v>
      </c>
      <c r="V282" s="5">
        <v>45038.064513888894</v>
      </c>
      <c r="W282" s="5">
        <v>45038.064513888894</v>
      </c>
    </row>
    <row r="283" spans="1:23" ht="22.5" x14ac:dyDescent="0.2">
      <c r="A283" s="4">
        <v>2023</v>
      </c>
      <c r="B283" s="4" t="s">
        <v>883</v>
      </c>
      <c r="C283" s="5">
        <v>44987</v>
      </c>
      <c r="D283" s="4" t="s">
        <v>24</v>
      </c>
      <c r="E283" s="4" t="s">
        <v>884</v>
      </c>
      <c r="F283" s="6" t="s">
        <v>885</v>
      </c>
      <c r="G283" s="5">
        <v>44950.398773148147</v>
      </c>
      <c r="H283" s="4" t="str">
        <f>VLOOKUP(B283,'[1]MANDATI '!G$1:I$65536,3,FALSE)</f>
        <v>FATT N. 3300009703, 3300009704, 3300014840</v>
      </c>
      <c r="I283" s="4" t="s">
        <v>27</v>
      </c>
      <c r="J283" s="6">
        <v>11.88</v>
      </c>
      <c r="K283" s="4" t="s">
        <v>550</v>
      </c>
      <c r="L283" s="4" t="str">
        <f>VLOOKUP(K283,[1]SIOPE!B$1:C$65536,2,FALSE)</f>
        <v>Prodotti farmaceutici</v>
      </c>
      <c r="M283" s="4" t="s">
        <v>864</v>
      </c>
      <c r="N283" s="4" t="s">
        <v>865</v>
      </c>
      <c r="O283" s="4" t="s">
        <v>886</v>
      </c>
      <c r="P283" s="4" t="s">
        <v>32</v>
      </c>
      <c r="Q283" s="4"/>
      <c r="R283" s="4" t="s">
        <v>887</v>
      </c>
      <c r="S283" s="4" t="s">
        <v>34</v>
      </c>
      <c r="T283" s="4" t="s">
        <v>888</v>
      </c>
      <c r="U283" s="5">
        <v>44943</v>
      </c>
      <c r="V283" s="5">
        <v>45010.398773148147</v>
      </c>
      <c r="W283" s="5">
        <v>45010.398773148147</v>
      </c>
    </row>
    <row r="284" spans="1:23" ht="22.5" x14ac:dyDescent="0.2">
      <c r="A284" s="4">
        <v>2023</v>
      </c>
      <c r="B284" s="4" t="s">
        <v>883</v>
      </c>
      <c r="C284" s="5">
        <v>44987</v>
      </c>
      <c r="D284" s="4" t="s">
        <v>24</v>
      </c>
      <c r="E284" s="4" t="s">
        <v>884</v>
      </c>
      <c r="F284" s="6" t="s">
        <v>885</v>
      </c>
      <c r="G284" s="5">
        <v>44950.398773148147</v>
      </c>
      <c r="H284" s="4" t="str">
        <f>VLOOKUP(B284,'[1]MANDATI '!G$1:I$65536,3,FALSE)</f>
        <v>FATT N. 3300009703, 3300009704, 3300014840</v>
      </c>
      <c r="I284" s="4" t="s">
        <v>27</v>
      </c>
      <c r="J284" s="6">
        <v>58.08</v>
      </c>
      <c r="K284" s="4" t="s">
        <v>550</v>
      </c>
      <c r="L284" s="4" t="str">
        <f>VLOOKUP(K284,[1]SIOPE!B$1:C$65536,2,FALSE)</f>
        <v>Prodotti farmaceutici</v>
      </c>
      <c r="M284" s="4" t="s">
        <v>864</v>
      </c>
      <c r="N284" s="4" t="s">
        <v>865</v>
      </c>
      <c r="O284" s="4" t="s">
        <v>889</v>
      </c>
      <c r="P284" s="4" t="s">
        <v>32</v>
      </c>
      <c r="Q284" s="4"/>
      <c r="R284" s="4" t="s">
        <v>887</v>
      </c>
      <c r="S284" s="4" t="s">
        <v>34</v>
      </c>
      <c r="T284" s="4" t="s">
        <v>888</v>
      </c>
      <c r="U284" s="5">
        <v>44943</v>
      </c>
      <c r="V284" s="5">
        <v>45010.398773148147</v>
      </c>
      <c r="W284" s="5">
        <v>45010.398773148147</v>
      </c>
    </row>
    <row r="285" spans="1:23" ht="22.5" x14ac:dyDescent="0.2">
      <c r="A285" s="4">
        <v>2023</v>
      </c>
      <c r="B285" s="4" t="s">
        <v>883</v>
      </c>
      <c r="C285" s="5">
        <v>44987</v>
      </c>
      <c r="D285" s="4" t="s">
        <v>24</v>
      </c>
      <c r="E285" s="4" t="s">
        <v>884</v>
      </c>
      <c r="F285" s="6" t="s">
        <v>890</v>
      </c>
      <c r="G285" s="5">
        <v>44950.399722222224</v>
      </c>
      <c r="H285" s="4" t="str">
        <f>VLOOKUP(B285,'[1]MANDATI '!G$1:I$65536,3,FALSE)</f>
        <v>FATT N. 3300009703, 3300009704, 3300014840</v>
      </c>
      <c r="I285" s="4" t="s">
        <v>27</v>
      </c>
      <c r="J285" s="6">
        <v>0.13</v>
      </c>
      <c r="K285" s="4" t="s">
        <v>550</v>
      </c>
      <c r="L285" s="4" t="str">
        <f>VLOOKUP(K285,[1]SIOPE!B$1:C$65536,2,FALSE)</f>
        <v>Prodotti farmaceutici</v>
      </c>
      <c r="M285" s="4" t="s">
        <v>864</v>
      </c>
      <c r="N285" s="4" t="s">
        <v>865</v>
      </c>
      <c r="O285" s="4" t="s">
        <v>891</v>
      </c>
      <c r="P285" s="4" t="s">
        <v>32</v>
      </c>
      <c r="Q285" s="4"/>
      <c r="R285" s="4" t="s">
        <v>892</v>
      </c>
      <c r="S285" s="4" t="s">
        <v>34</v>
      </c>
      <c r="T285" s="4" t="s">
        <v>893</v>
      </c>
      <c r="U285" s="5">
        <v>44943</v>
      </c>
      <c r="V285" s="5">
        <v>45010.399722222224</v>
      </c>
      <c r="W285" s="5">
        <v>45010.399722222224</v>
      </c>
    </row>
    <row r="286" spans="1:23" ht="22.5" x14ac:dyDescent="0.2">
      <c r="A286" s="4">
        <v>2023</v>
      </c>
      <c r="B286" s="4" t="s">
        <v>883</v>
      </c>
      <c r="C286" s="5">
        <v>44987</v>
      </c>
      <c r="D286" s="4" t="s">
        <v>24</v>
      </c>
      <c r="E286" s="4" t="s">
        <v>884</v>
      </c>
      <c r="F286" s="6" t="s">
        <v>890</v>
      </c>
      <c r="G286" s="5">
        <v>44950.399722222224</v>
      </c>
      <c r="H286" s="4" t="str">
        <f>VLOOKUP(B286,'[1]MANDATI '!G$1:I$65536,3,FALSE)</f>
        <v>FATT N. 3300009703, 3300009704, 3300014840</v>
      </c>
      <c r="I286" s="4" t="s">
        <v>27</v>
      </c>
      <c r="J286" s="6">
        <v>0.13</v>
      </c>
      <c r="K286" s="4" t="s">
        <v>550</v>
      </c>
      <c r="L286" s="4" t="str">
        <f>VLOOKUP(K286,[1]SIOPE!B$1:C$65536,2,FALSE)</f>
        <v>Prodotti farmaceutici</v>
      </c>
      <c r="M286" s="4" t="s">
        <v>864</v>
      </c>
      <c r="N286" s="4" t="s">
        <v>865</v>
      </c>
      <c r="O286" s="4" t="s">
        <v>894</v>
      </c>
      <c r="P286" s="4" t="s">
        <v>32</v>
      </c>
      <c r="Q286" s="4"/>
      <c r="R286" s="4" t="s">
        <v>892</v>
      </c>
      <c r="S286" s="4" t="s">
        <v>34</v>
      </c>
      <c r="T286" s="4" t="s">
        <v>893</v>
      </c>
      <c r="U286" s="5">
        <v>44943</v>
      </c>
      <c r="V286" s="5">
        <v>45010.399722222224</v>
      </c>
      <c r="W286" s="5">
        <v>45010.399722222224</v>
      </c>
    </row>
    <row r="287" spans="1:23" ht="22.5" x14ac:dyDescent="0.2">
      <c r="A287" s="4">
        <v>2023</v>
      </c>
      <c r="B287" s="4" t="s">
        <v>883</v>
      </c>
      <c r="C287" s="5">
        <v>44987</v>
      </c>
      <c r="D287" s="4" t="s">
        <v>24</v>
      </c>
      <c r="E287" s="4" t="s">
        <v>884</v>
      </c>
      <c r="F287" s="6" t="s">
        <v>890</v>
      </c>
      <c r="G287" s="5">
        <v>44950.399722222224</v>
      </c>
      <c r="H287" s="4" t="str">
        <f>VLOOKUP(B287,'[1]MANDATI '!G$1:I$65536,3,FALSE)</f>
        <v>FATT N. 3300009703, 3300009704, 3300014840</v>
      </c>
      <c r="I287" s="4" t="s">
        <v>27</v>
      </c>
      <c r="J287" s="6">
        <v>514.79999999999995</v>
      </c>
      <c r="K287" s="4" t="s">
        <v>550</v>
      </c>
      <c r="L287" s="4" t="str">
        <f>VLOOKUP(K287,[1]SIOPE!B$1:C$65536,2,FALSE)</f>
        <v>Prodotti farmaceutici</v>
      </c>
      <c r="M287" s="4" t="s">
        <v>864</v>
      </c>
      <c r="N287" s="4" t="s">
        <v>865</v>
      </c>
      <c r="O287" s="4" t="s">
        <v>895</v>
      </c>
      <c r="P287" s="4" t="s">
        <v>32</v>
      </c>
      <c r="Q287" s="4"/>
      <c r="R287" s="4" t="s">
        <v>892</v>
      </c>
      <c r="S287" s="4" t="s">
        <v>34</v>
      </c>
      <c r="T287" s="4" t="s">
        <v>893</v>
      </c>
      <c r="U287" s="5">
        <v>44943</v>
      </c>
      <c r="V287" s="5">
        <v>45010.399722222224</v>
      </c>
      <c r="W287" s="5">
        <v>45010.399722222224</v>
      </c>
    </row>
    <row r="288" spans="1:23" ht="22.5" x14ac:dyDescent="0.2">
      <c r="A288" s="4">
        <v>2023</v>
      </c>
      <c r="B288" s="4" t="s">
        <v>883</v>
      </c>
      <c r="C288" s="5">
        <v>44987</v>
      </c>
      <c r="D288" s="4" t="s">
        <v>24</v>
      </c>
      <c r="E288" s="4" t="s">
        <v>884</v>
      </c>
      <c r="F288" s="6" t="s">
        <v>890</v>
      </c>
      <c r="G288" s="5">
        <v>44950.399722222224</v>
      </c>
      <c r="H288" s="4" t="str">
        <f>VLOOKUP(B288,'[1]MANDATI '!G$1:I$65536,3,FALSE)</f>
        <v>FATT N. 3300009703, 3300009704, 3300014840</v>
      </c>
      <c r="I288" s="4" t="s">
        <v>27</v>
      </c>
      <c r="J288" s="6">
        <v>7.0000000000000007E-2</v>
      </c>
      <c r="K288" s="4" t="s">
        <v>550</v>
      </c>
      <c r="L288" s="4" t="str">
        <f>VLOOKUP(K288,[1]SIOPE!B$1:C$65536,2,FALSE)</f>
        <v>Prodotti farmaceutici</v>
      </c>
      <c r="M288" s="4" t="s">
        <v>864</v>
      </c>
      <c r="N288" s="4" t="s">
        <v>865</v>
      </c>
      <c r="O288" s="4" t="s">
        <v>896</v>
      </c>
      <c r="P288" s="4" t="s">
        <v>32</v>
      </c>
      <c r="Q288" s="4"/>
      <c r="R288" s="4" t="s">
        <v>892</v>
      </c>
      <c r="S288" s="4" t="s">
        <v>34</v>
      </c>
      <c r="T288" s="4" t="s">
        <v>893</v>
      </c>
      <c r="U288" s="5">
        <v>44943</v>
      </c>
      <c r="V288" s="5">
        <v>45010.399722222224</v>
      </c>
      <c r="W288" s="5">
        <v>45010.399722222224</v>
      </c>
    </row>
    <row r="289" spans="1:23" ht="22.5" x14ac:dyDescent="0.2">
      <c r="A289" s="4">
        <v>2023</v>
      </c>
      <c r="B289" s="4" t="s">
        <v>883</v>
      </c>
      <c r="C289" s="5">
        <v>44987</v>
      </c>
      <c r="D289" s="4" t="s">
        <v>24</v>
      </c>
      <c r="E289" s="4" t="s">
        <v>884</v>
      </c>
      <c r="F289" s="6" t="s">
        <v>897</v>
      </c>
      <c r="G289" s="5">
        <v>44952.059664351851</v>
      </c>
      <c r="H289" s="4" t="str">
        <f>VLOOKUP(B289,'[1]MANDATI '!G$1:I$65536,3,FALSE)</f>
        <v>FATT N. 3300009703, 3300009704, 3300014840</v>
      </c>
      <c r="I289" s="4" t="s">
        <v>27</v>
      </c>
      <c r="J289" s="6">
        <v>98.23</v>
      </c>
      <c r="K289" s="4" t="s">
        <v>550</v>
      </c>
      <c r="L289" s="4" t="str">
        <f>VLOOKUP(K289,[1]SIOPE!B$1:C$65536,2,FALSE)</f>
        <v>Prodotti farmaceutici</v>
      </c>
      <c r="M289" s="4" t="s">
        <v>864</v>
      </c>
      <c r="N289" s="4" t="s">
        <v>865</v>
      </c>
      <c r="O289" s="4" t="s">
        <v>898</v>
      </c>
      <c r="P289" s="4" t="s">
        <v>32</v>
      </c>
      <c r="Q289" s="4"/>
      <c r="R289" s="4" t="s">
        <v>899</v>
      </c>
      <c r="S289" s="4" t="s">
        <v>34</v>
      </c>
      <c r="T289" s="4" t="s">
        <v>900</v>
      </c>
      <c r="U289" s="5">
        <v>44950</v>
      </c>
      <c r="V289" s="5">
        <v>45012.059664351851</v>
      </c>
      <c r="W289" s="5">
        <v>45012.059664351851</v>
      </c>
    </row>
    <row r="290" spans="1:23" x14ac:dyDescent="0.2">
      <c r="A290" s="4">
        <v>2023</v>
      </c>
      <c r="B290" s="4" t="s">
        <v>901</v>
      </c>
      <c r="C290" s="5">
        <v>44987</v>
      </c>
      <c r="D290" s="4" t="s">
        <v>24</v>
      </c>
      <c r="E290" s="4" t="s">
        <v>884</v>
      </c>
      <c r="F290" s="6" t="s">
        <v>902</v>
      </c>
      <c r="G290" s="5">
        <v>44951</v>
      </c>
      <c r="H290" s="4" t="str">
        <f>VLOOKUP(B290,'[1]MANDATI '!G$1:I$65536,3,FALSE)</f>
        <v>FATT N. 66/FPA</v>
      </c>
      <c r="I290" s="4" t="s">
        <v>27</v>
      </c>
      <c r="J290" s="6">
        <v>251.73</v>
      </c>
      <c r="K290" s="4" t="s">
        <v>433</v>
      </c>
      <c r="L290" s="4" t="str">
        <f>VLOOKUP(K290,[1]SIOPE!B$1:C$65536,2,FALSE)</f>
        <v>Dispositivi medici</v>
      </c>
      <c r="M290" s="4" t="s">
        <v>635</v>
      </c>
      <c r="N290" s="4" t="s">
        <v>636</v>
      </c>
      <c r="O290" s="4" t="s">
        <v>903</v>
      </c>
      <c r="P290" s="4" t="s">
        <v>32</v>
      </c>
      <c r="Q290" s="4"/>
      <c r="R290" s="4" t="s">
        <v>904</v>
      </c>
      <c r="S290" s="4" t="s">
        <v>34</v>
      </c>
      <c r="T290" s="4" t="s">
        <v>905</v>
      </c>
      <c r="U290" s="5">
        <v>44944</v>
      </c>
      <c r="V290" s="5">
        <v>45011</v>
      </c>
      <c r="W290" s="5">
        <v>45011</v>
      </c>
    </row>
    <row r="291" spans="1:23" ht="22.5" x14ac:dyDescent="0.2">
      <c r="A291" s="4">
        <v>2023</v>
      </c>
      <c r="B291" s="4" t="s">
        <v>906</v>
      </c>
      <c r="C291" s="5">
        <v>44987</v>
      </c>
      <c r="D291" s="4" t="s">
        <v>24</v>
      </c>
      <c r="E291" s="4" t="s">
        <v>884</v>
      </c>
      <c r="F291" s="6" t="s">
        <v>907</v>
      </c>
      <c r="G291" s="5">
        <v>44950.397175925929</v>
      </c>
      <c r="H291" s="4" t="str">
        <f>VLOOKUP(B291,'[1]MANDATI '!G$1:I$65536,3,FALSE)</f>
        <v>FATT N. 232003731, 232004107, 232004822</v>
      </c>
      <c r="I291" s="4" t="s">
        <v>27</v>
      </c>
      <c r="J291" s="6">
        <v>459.94</v>
      </c>
      <c r="K291" s="4" t="s">
        <v>433</v>
      </c>
      <c r="L291" s="4" t="str">
        <f>VLOOKUP(K291,[1]SIOPE!B$1:C$65536,2,FALSE)</f>
        <v>Dispositivi medici</v>
      </c>
      <c r="M291" s="4" t="s">
        <v>908</v>
      </c>
      <c r="N291" s="4" t="s">
        <v>909</v>
      </c>
      <c r="O291" s="4" t="s">
        <v>910</v>
      </c>
      <c r="P291" s="4" t="s">
        <v>32</v>
      </c>
      <c r="Q291" s="4"/>
      <c r="R291" s="4" t="s">
        <v>911</v>
      </c>
      <c r="S291" s="4" t="s">
        <v>34</v>
      </c>
      <c r="T291" s="4" t="s">
        <v>912</v>
      </c>
      <c r="U291" s="5">
        <v>44944</v>
      </c>
      <c r="V291" s="5">
        <v>45010.397175925929</v>
      </c>
      <c r="W291" s="5">
        <v>45010.397175925929</v>
      </c>
    </row>
    <row r="292" spans="1:23" ht="22.5" x14ac:dyDescent="0.2">
      <c r="A292" s="4">
        <v>2023</v>
      </c>
      <c r="B292" s="4" t="s">
        <v>906</v>
      </c>
      <c r="C292" s="5">
        <v>44987</v>
      </c>
      <c r="D292" s="4" t="s">
        <v>24</v>
      </c>
      <c r="E292" s="4" t="s">
        <v>884</v>
      </c>
      <c r="F292" s="6" t="s">
        <v>913</v>
      </c>
      <c r="G292" s="5">
        <v>44950.376504629632</v>
      </c>
      <c r="H292" s="4" t="str">
        <f>VLOOKUP(B292,'[1]MANDATI '!G$1:I$65536,3,FALSE)</f>
        <v>FATT N. 232003731, 232004107, 232004822</v>
      </c>
      <c r="I292" s="4" t="s">
        <v>27</v>
      </c>
      <c r="J292" s="6">
        <v>176.9</v>
      </c>
      <c r="K292" s="4" t="s">
        <v>433</v>
      </c>
      <c r="L292" s="4" t="str">
        <f>VLOOKUP(K292,[1]SIOPE!B$1:C$65536,2,FALSE)</f>
        <v>Dispositivi medici</v>
      </c>
      <c r="M292" s="4" t="s">
        <v>908</v>
      </c>
      <c r="N292" s="4" t="s">
        <v>909</v>
      </c>
      <c r="O292" s="4" t="s">
        <v>914</v>
      </c>
      <c r="P292" s="4" t="s">
        <v>32</v>
      </c>
      <c r="Q292" s="4"/>
      <c r="R292" s="4" t="s">
        <v>915</v>
      </c>
      <c r="S292" s="4" t="s">
        <v>34</v>
      </c>
      <c r="T292" s="4" t="s">
        <v>916</v>
      </c>
      <c r="U292" s="5">
        <v>44945</v>
      </c>
      <c r="V292" s="5">
        <v>45010.376504629632</v>
      </c>
      <c r="W292" s="5">
        <v>45010.376504629632</v>
      </c>
    </row>
    <row r="293" spans="1:23" ht="22.5" x14ac:dyDescent="0.2">
      <c r="A293" s="4">
        <v>2023</v>
      </c>
      <c r="B293" s="4" t="s">
        <v>906</v>
      </c>
      <c r="C293" s="5">
        <v>44987</v>
      </c>
      <c r="D293" s="4" t="s">
        <v>24</v>
      </c>
      <c r="E293" s="4" t="s">
        <v>884</v>
      </c>
      <c r="F293" s="6" t="s">
        <v>917</v>
      </c>
      <c r="G293" s="5">
        <v>44950.676990740743</v>
      </c>
      <c r="H293" s="4" t="str">
        <f>VLOOKUP(B293,'[1]MANDATI '!G$1:I$65536,3,FALSE)</f>
        <v>FATT N. 232003731, 232004107, 232004822</v>
      </c>
      <c r="I293" s="4" t="s">
        <v>27</v>
      </c>
      <c r="J293" s="6">
        <v>273.27999999999997</v>
      </c>
      <c r="K293" s="4" t="s">
        <v>433</v>
      </c>
      <c r="L293" s="4" t="str">
        <f>VLOOKUP(K293,[1]SIOPE!B$1:C$65536,2,FALSE)</f>
        <v>Dispositivi medici</v>
      </c>
      <c r="M293" s="4" t="s">
        <v>908</v>
      </c>
      <c r="N293" s="4" t="s">
        <v>909</v>
      </c>
      <c r="O293" s="4" t="s">
        <v>914</v>
      </c>
      <c r="P293" s="4" t="s">
        <v>32</v>
      </c>
      <c r="Q293" s="4"/>
      <c r="R293" s="4" t="s">
        <v>918</v>
      </c>
      <c r="S293" s="4" t="s">
        <v>34</v>
      </c>
      <c r="T293" s="4" t="s">
        <v>919</v>
      </c>
      <c r="U293" s="5">
        <v>44949</v>
      </c>
      <c r="V293" s="5">
        <v>45010.676990740743</v>
      </c>
      <c r="W293" s="5">
        <v>45010.676990740743</v>
      </c>
    </row>
    <row r="294" spans="1:23" x14ac:dyDescent="0.2">
      <c r="A294" s="4">
        <v>2023</v>
      </c>
      <c r="B294" s="4" t="s">
        <v>920</v>
      </c>
      <c r="C294" s="5">
        <v>44987</v>
      </c>
      <c r="D294" s="4" t="s">
        <v>24</v>
      </c>
      <c r="E294" s="4" t="s">
        <v>884</v>
      </c>
      <c r="F294" s="6" t="s">
        <v>921</v>
      </c>
      <c r="G294" s="5">
        <v>44949.951655092591</v>
      </c>
      <c r="H294" s="4" t="str">
        <f>VLOOKUP(B294,'[1]MANDATI '!G$1:I$65536,3,FALSE)</f>
        <v>FATT N. 5200776194</v>
      </c>
      <c r="I294" s="4" t="s">
        <v>27</v>
      </c>
      <c r="J294" s="6">
        <v>75.849999999999994</v>
      </c>
      <c r="K294" s="4" t="s">
        <v>550</v>
      </c>
      <c r="L294" s="4" t="str">
        <f>VLOOKUP(K294,[1]SIOPE!B$1:C$65536,2,FALSE)</f>
        <v>Prodotti farmaceutici</v>
      </c>
      <c r="M294" s="4" t="s">
        <v>922</v>
      </c>
      <c r="N294" s="4" t="s">
        <v>923</v>
      </c>
      <c r="O294" s="4" t="s">
        <v>924</v>
      </c>
      <c r="P294" s="4" t="s">
        <v>32</v>
      </c>
      <c r="Q294" s="4"/>
      <c r="R294" s="4" t="s">
        <v>925</v>
      </c>
      <c r="S294" s="4" t="s">
        <v>34</v>
      </c>
      <c r="T294" s="4" t="s">
        <v>926</v>
      </c>
      <c r="U294" s="5">
        <v>44946</v>
      </c>
      <c r="V294" s="5">
        <v>45009.951655092591</v>
      </c>
      <c r="W294" s="5">
        <v>45009.951655092591</v>
      </c>
    </row>
    <row r="295" spans="1:23" x14ac:dyDescent="0.2">
      <c r="A295" s="4">
        <v>2023</v>
      </c>
      <c r="B295" s="4" t="s">
        <v>927</v>
      </c>
      <c r="C295" s="5">
        <v>44987</v>
      </c>
      <c r="D295" s="4" t="s">
        <v>24</v>
      </c>
      <c r="E295" s="4" t="s">
        <v>884</v>
      </c>
      <c r="F295" s="6" t="s">
        <v>928</v>
      </c>
      <c r="G295" s="5">
        <v>44950.379780092597</v>
      </c>
      <c r="H295" s="4" t="str">
        <f>VLOOKUP(B295,'[1]MANDATI '!G$1:I$65536,3,FALSE)</f>
        <v>FATT N. 23VIT01126</v>
      </c>
      <c r="I295" s="4" t="s">
        <v>27</v>
      </c>
      <c r="J295" s="6">
        <v>226.99</v>
      </c>
      <c r="K295" s="4" t="s">
        <v>550</v>
      </c>
      <c r="L295" s="4" t="str">
        <f>VLOOKUP(K295,[1]SIOPE!B$1:C$65536,2,FALSE)</f>
        <v>Prodotti farmaceutici</v>
      </c>
      <c r="M295" s="4" t="s">
        <v>929</v>
      </c>
      <c r="N295" s="4" t="s">
        <v>930</v>
      </c>
      <c r="O295" s="4" t="s">
        <v>931</v>
      </c>
      <c r="P295" s="4" t="s">
        <v>32</v>
      </c>
      <c r="Q295" s="4"/>
      <c r="R295" s="4" t="s">
        <v>932</v>
      </c>
      <c r="S295" s="4" t="s">
        <v>34</v>
      </c>
      <c r="T295" s="4" t="s">
        <v>933</v>
      </c>
      <c r="U295" s="5">
        <v>44945</v>
      </c>
      <c r="V295" s="5">
        <v>45010.379780092597</v>
      </c>
      <c r="W295" s="5">
        <v>45010.379780092597</v>
      </c>
    </row>
    <row r="296" spans="1:23" ht="22.5" x14ac:dyDescent="0.2">
      <c r="A296" s="4">
        <v>2023</v>
      </c>
      <c r="B296" s="4" t="s">
        <v>934</v>
      </c>
      <c r="C296" s="5">
        <v>44987</v>
      </c>
      <c r="D296" s="4" t="s">
        <v>24</v>
      </c>
      <c r="E296" s="4" t="s">
        <v>884</v>
      </c>
      <c r="F296" s="6" t="s">
        <v>935</v>
      </c>
      <c r="G296" s="5">
        <v>44950.552175925928</v>
      </c>
      <c r="H296" s="4" t="str">
        <f>VLOOKUP(B296,'[1]MANDATI '!G$1:I$65536,3,FALSE)</f>
        <v>FATT N. 66/FPA</v>
      </c>
      <c r="I296" s="4" t="s">
        <v>27</v>
      </c>
      <c r="J296" s="6">
        <v>237.91</v>
      </c>
      <c r="K296" s="4" t="s">
        <v>830</v>
      </c>
      <c r="L296" s="4" t="str">
        <f>VLOOKUP(K296,[1]SIOPE!B$1:C$65536,2,FALSE)</f>
        <v>Materiali di guardaroba, di pulizia e di convivenza in genere</v>
      </c>
      <c r="M296" s="4" t="s">
        <v>844</v>
      </c>
      <c r="N296" s="4" t="s">
        <v>936</v>
      </c>
      <c r="O296" s="4" t="s">
        <v>937</v>
      </c>
      <c r="P296" s="4" t="s">
        <v>32</v>
      </c>
      <c r="Q296" s="4"/>
      <c r="R296" s="4" t="s">
        <v>938</v>
      </c>
      <c r="S296" s="4" t="s">
        <v>34</v>
      </c>
      <c r="T296" s="4" t="s">
        <v>939</v>
      </c>
      <c r="U296" s="5">
        <v>44943</v>
      </c>
      <c r="V296" s="5">
        <v>45010.552175925928</v>
      </c>
      <c r="W296" s="5">
        <v>45010.552175925928</v>
      </c>
    </row>
    <row r="297" spans="1:23" x14ac:dyDescent="0.2">
      <c r="A297" s="4">
        <v>2023</v>
      </c>
      <c r="B297" s="4" t="s">
        <v>934</v>
      </c>
      <c r="C297" s="5">
        <v>44987</v>
      </c>
      <c r="D297" s="4" t="s">
        <v>24</v>
      </c>
      <c r="E297" s="4" t="s">
        <v>884</v>
      </c>
      <c r="F297" s="6" t="s">
        <v>935</v>
      </c>
      <c r="G297" s="5">
        <v>44950.552175925928</v>
      </c>
      <c r="H297" s="4" t="str">
        <f>VLOOKUP(B297,'[1]MANDATI '!G$1:I$65536,3,FALSE)</f>
        <v>FATT N. 66/FPA</v>
      </c>
      <c r="I297" s="4" t="s">
        <v>27</v>
      </c>
      <c r="J297" s="6">
        <v>268.41000000000003</v>
      </c>
      <c r="K297" s="4" t="s">
        <v>433</v>
      </c>
      <c r="L297" s="4" t="str">
        <f>VLOOKUP(K297,[1]SIOPE!B$1:C$65536,2,FALSE)</f>
        <v>Dispositivi medici</v>
      </c>
      <c r="M297" s="4" t="s">
        <v>844</v>
      </c>
      <c r="N297" s="4" t="s">
        <v>936</v>
      </c>
      <c r="O297" s="4" t="s">
        <v>940</v>
      </c>
      <c r="P297" s="4" t="s">
        <v>32</v>
      </c>
      <c r="Q297" s="4"/>
      <c r="R297" s="4" t="s">
        <v>938</v>
      </c>
      <c r="S297" s="4" t="s">
        <v>34</v>
      </c>
      <c r="T297" s="4" t="s">
        <v>939</v>
      </c>
      <c r="U297" s="5">
        <v>44943</v>
      </c>
      <c r="V297" s="5">
        <v>45010.552175925928</v>
      </c>
      <c r="W297" s="5">
        <v>45010.552175925928</v>
      </c>
    </row>
    <row r="298" spans="1:23" ht="22.5" x14ac:dyDescent="0.2">
      <c r="A298" s="4">
        <v>2023</v>
      </c>
      <c r="B298" s="4" t="s">
        <v>941</v>
      </c>
      <c r="C298" s="5">
        <v>44991</v>
      </c>
      <c r="D298" s="4" t="s">
        <v>24</v>
      </c>
      <c r="E298" s="4" t="s">
        <v>884</v>
      </c>
      <c r="F298" s="6" t="s">
        <v>942</v>
      </c>
      <c r="G298" s="5">
        <v>44958.033935185187</v>
      </c>
      <c r="H298" s="4" t="str">
        <f>VLOOKUP(B298,'[1]MANDATI '!G$1:I$65536,3,FALSE)</f>
        <v>FATT N. 2023002193, 2023002421, 2023002649, 2023003063</v>
      </c>
      <c r="I298" s="4" t="s">
        <v>27</v>
      </c>
      <c r="J298" s="6">
        <v>182.3</v>
      </c>
      <c r="K298" s="4" t="s">
        <v>433</v>
      </c>
      <c r="L298" s="4" t="str">
        <f>VLOOKUP(K298,[1]SIOPE!B$1:C$65536,2,FALSE)</f>
        <v>Dispositivi medici</v>
      </c>
      <c r="M298" s="4" t="s">
        <v>943</v>
      </c>
      <c r="N298" s="4" t="s">
        <v>944</v>
      </c>
      <c r="O298" s="4" t="s">
        <v>945</v>
      </c>
      <c r="P298" s="4" t="s">
        <v>32</v>
      </c>
      <c r="Q298" s="4"/>
      <c r="R298" s="4" t="s">
        <v>946</v>
      </c>
      <c r="S298" s="4" t="s">
        <v>34</v>
      </c>
      <c r="T298" s="4" t="s">
        <v>947</v>
      </c>
      <c r="U298" s="5">
        <v>44957</v>
      </c>
      <c r="V298" s="5">
        <v>45018.033935185187</v>
      </c>
      <c r="W298" s="5">
        <v>45018.033935185187</v>
      </c>
    </row>
    <row r="299" spans="1:23" ht="22.5" x14ac:dyDescent="0.2">
      <c r="A299" s="4">
        <v>2023</v>
      </c>
      <c r="B299" s="4" t="s">
        <v>941</v>
      </c>
      <c r="C299" s="5">
        <v>44991</v>
      </c>
      <c r="D299" s="4" t="s">
        <v>24</v>
      </c>
      <c r="E299" s="4" t="s">
        <v>884</v>
      </c>
      <c r="F299" s="6" t="s">
        <v>942</v>
      </c>
      <c r="G299" s="5">
        <v>44958.033935185187</v>
      </c>
      <c r="H299" s="4" t="str">
        <f>VLOOKUP(B299,'[1]MANDATI '!G$1:I$65536,3,FALSE)</f>
        <v>FATT N. 2023002193, 2023002421, 2023002649, 2023003063</v>
      </c>
      <c r="I299" s="4" t="s">
        <v>27</v>
      </c>
      <c r="J299" s="6">
        <v>431.7</v>
      </c>
      <c r="K299" s="4" t="s">
        <v>433</v>
      </c>
      <c r="L299" s="4" t="str">
        <f>VLOOKUP(K299,[1]SIOPE!B$1:C$65536,2,FALSE)</f>
        <v>Dispositivi medici</v>
      </c>
      <c r="M299" s="4" t="s">
        <v>943</v>
      </c>
      <c r="N299" s="4" t="s">
        <v>944</v>
      </c>
      <c r="O299" s="4" t="s">
        <v>945</v>
      </c>
      <c r="P299" s="4" t="s">
        <v>32</v>
      </c>
      <c r="Q299" s="4"/>
      <c r="R299" s="4" t="s">
        <v>946</v>
      </c>
      <c r="S299" s="4" t="s">
        <v>34</v>
      </c>
      <c r="T299" s="4" t="s">
        <v>947</v>
      </c>
      <c r="U299" s="5">
        <v>44957</v>
      </c>
      <c r="V299" s="5">
        <v>45018.033935185187</v>
      </c>
      <c r="W299" s="5">
        <v>45018.033935185187</v>
      </c>
    </row>
    <row r="300" spans="1:23" ht="22.5" x14ac:dyDescent="0.2">
      <c r="A300" s="4">
        <v>2023</v>
      </c>
      <c r="B300" s="4" t="s">
        <v>941</v>
      </c>
      <c r="C300" s="5">
        <v>44991</v>
      </c>
      <c r="D300" s="4" t="s">
        <v>24</v>
      </c>
      <c r="E300" s="4" t="s">
        <v>884</v>
      </c>
      <c r="F300" s="6" t="s">
        <v>948</v>
      </c>
      <c r="G300" s="5">
        <v>44954.099212962959</v>
      </c>
      <c r="H300" s="4" t="str">
        <f>VLOOKUP(B300,'[1]MANDATI '!G$1:I$65536,3,FALSE)</f>
        <v>FATT N. 2023002193, 2023002421, 2023002649, 2023003063</v>
      </c>
      <c r="I300" s="4" t="s">
        <v>27</v>
      </c>
      <c r="J300" s="6">
        <v>566.62</v>
      </c>
      <c r="K300" s="4" t="s">
        <v>433</v>
      </c>
      <c r="L300" s="4" t="str">
        <f>VLOOKUP(K300,[1]SIOPE!B$1:C$65536,2,FALSE)</f>
        <v>Dispositivi medici</v>
      </c>
      <c r="M300" s="4" t="s">
        <v>943</v>
      </c>
      <c r="N300" s="4" t="s">
        <v>944</v>
      </c>
      <c r="O300" s="4" t="s">
        <v>949</v>
      </c>
      <c r="P300" s="4" t="s">
        <v>32</v>
      </c>
      <c r="Q300" s="4"/>
      <c r="R300" s="4" t="s">
        <v>950</v>
      </c>
      <c r="S300" s="4" t="s">
        <v>34</v>
      </c>
      <c r="T300" s="4" t="s">
        <v>951</v>
      </c>
      <c r="U300" s="5">
        <v>44953</v>
      </c>
      <c r="V300" s="5">
        <v>45014.099212962959</v>
      </c>
      <c r="W300" s="5">
        <v>45014.099212962959</v>
      </c>
    </row>
    <row r="301" spans="1:23" ht="22.5" x14ac:dyDescent="0.2">
      <c r="A301" s="4">
        <v>2023</v>
      </c>
      <c r="B301" s="4" t="s">
        <v>941</v>
      </c>
      <c r="C301" s="5">
        <v>44991</v>
      </c>
      <c r="D301" s="4" t="s">
        <v>24</v>
      </c>
      <c r="E301" s="4" t="s">
        <v>884</v>
      </c>
      <c r="F301" s="6" t="s">
        <v>952</v>
      </c>
      <c r="G301" s="5">
        <v>44952.963275462964</v>
      </c>
      <c r="H301" s="4" t="str">
        <f>VLOOKUP(B301,'[1]MANDATI '!G$1:I$65536,3,FALSE)</f>
        <v>FATT N. 2023002193, 2023002421, 2023002649, 2023003063</v>
      </c>
      <c r="I301" s="4" t="s">
        <v>27</v>
      </c>
      <c r="J301" s="6">
        <v>308.64999999999998</v>
      </c>
      <c r="K301" s="4" t="s">
        <v>433</v>
      </c>
      <c r="L301" s="4" t="str">
        <f>VLOOKUP(K301,[1]SIOPE!B$1:C$65536,2,FALSE)</f>
        <v>Dispositivi medici</v>
      </c>
      <c r="M301" s="4" t="s">
        <v>943</v>
      </c>
      <c r="N301" s="4" t="s">
        <v>944</v>
      </c>
      <c r="O301" s="4" t="s">
        <v>953</v>
      </c>
      <c r="P301" s="4" t="s">
        <v>32</v>
      </c>
      <c r="Q301" s="4"/>
      <c r="R301" s="4" t="s">
        <v>954</v>
      </c>
      <c r="S301" s="4" t="s">
        <v>34</v>
      </c>
      <c r="T301" s="4" t="s">
        <v>955</v>
      </c>
      <c r="U301" s="5">
        <v>44952</v>
      </c>
      <c r="V301" s="5">
        <v>45012.963275462964</v>
      </c>
      <c r="W301" s="5">
        <v>45012.963275462964</v>
      </c>
    </row>
    <row r="302" spans="1:23" ht="22.5" x14ac:dyDescent="0.2">
      <c r="A302" s="4">
        <v>2023</v>
      </c>
      <c r="B302" s="4" t="s">
        <v>941</v>
      </c>
      <c r="C302" s="5">
        <v>44991</v>
      </c>
      <c r="D302" s="4" t="s">
        <v>24</v>
      </c>
      <c r="E302" s="4" t="s">
        <v>884</v>
      </c>
      <c r="F302" s="6" t="s">
        <v>956</v>
      </c>
      <c r="G302" s="5">
        <v>44952.369537037041</v>
      </c>
      <c r="H302" s="4" t="str">
        <f>VLOOKUP(B302,'[1]MANDATI '!G$1:I$65536,3,FALSE)</f>
        <v>FATT N. 2023002193, 2023002421, 2023002649, 2023003063</v>
      </c>
      <c r="I302" s="4" t="s">
        <v>27</v>
      </c>
      <c r="J302" s="6">
        <v>1745.34</v>
      </c>
      <c r="K302" s="4" t="s">
        <v>433</v>
      </c>
      <c r="L302" s="4" t="str">
        <f>VLOOKUP(K302,[1]SIOPE!B$1:C$65536,2,FALSE)</f>
        <v>Dispositivi medici</v>
      </c>
      <c r="M302" s="4" t="s">
        <v>943</v>
      </c>
      <c r="N302" s="4" t="s">
        <v>944</v>
      </c>
      <c r="O302" s="4" t="s">
        <v>953</v>
      </c>
      <c r="P302" s="4" t="s">
        <v>32</v>
      </c>
      <c r="Q302" s="4"/>
      <c r="R302" s="4" t="s">
        <v>957</v>
      </c>
      <c r="S302" s="4" t="s">
        <v>34</v>
      </c>
      <c r="T302" s="4" t="s">
        <v>958</v>
      </c>
      <c r="U302" s="5">
        <v>44951</v>
      </c>
      <c r="V302" s="5">
        <v>45012.369537037041</v>
      </c>
      <c r="W302" s="5">
        <v>45012.369537037041</v>
      </c>
    </row>
    <row r="303" spans="1:23" ht="22.5" x14ac:dyDescent="0.2">
      <c r="A303" s="4">
        <v>2023</v>
      </c>
      <c r="B303" s="4" t="s">
        <v>959</v>
      </c>
      <c r="C303" s="5">
        <v>44991</v>
      </c>
      <c r="D303" s="4" t="s">
        <v>24</v>
      </c>
      <c r="E303" s="4" t="s">
        <v>884</v>
      </c>
      <c r="F303" s="6" t="s">
        <v>960</v>
      </c>
      <c r="G303" s="5">
        <v>44952.988055555557</v>
      </c>
      <c r="H303" s="4" t="str">
        <f>VLOOKUP(B303,'[1]MANDATI '!G$1:I$65536,3,FALSE)</f>
        <v>FATT N. 321/02, 322/02 DEL 18/01/23</v>
      </c>
      <c r="I303" s="4" t="s">
        <v>27</v>
      </c>
      <c r="J303" s="6">
        <v>382.1</v>
      </c>
      <c r="K303" s="4" t="s">
        <v>433</v>
      </c>
      <c r="L303" s="4" t="str">
        <f>VLOOKUP(K303,[1]SIOPE!B$1:C$65536,2,FALSE)</f>
        <v>Dispositivi medici</v>
      </c>
      <c r="M303" s="4" t="s">
        <v>961</v>
      </c>
      <c r="N303" s="4" t="s">
        <v>962</v>
      </c>
      <c r="O303" s="4" t="s">
        <v>963</v>
      </c>
      <c r="P303" s="4" t="s">
        <v>32</v>
      </c>
      <c r="Q303" s="4"/>
      <c r="R303" s="4" t="s">
        <v>964</v>
      </c>
      <c r="S303" s="4" t="s">
        <v>34</v>
      </c>
      <c r="T303" s="4" t="s">
        <v>965</v>
      </c>
      <c r="U303" s="5">
        <v>44944</v>
      </c>
      <c r="V303" s="5">
        <v>45012.988055555557</v>
      </c>
      <c r="W303" s="5">
        <v>45012.988055555557</v>
      </c>
    </row>
    <row r="304" spans="1:23" ht="22.5" x14ac:dyDescent="0.2">
      <c r="A304" s="4">
        <v>2023</v>
      </c>
      <c r="B304" s="4" t="s">
        <v>959</v>
      </c>
      <c r="C304" s="5">
        <v>44991</v>
      </c>
      <c r="D304" s="4" t="s">
        <v>24</v>
      </c>
      <c r="E304" s="4" t="s">
        <v>884</v>
      </c>
      <c r="F304" s="6" t="s">
        <v>966</v>
      </c>
      <c r="G304" s="5">
        <v>44952.945289351846</v>
      </c>
      <c r="H304" s="4" t="str">
        <f>VLOOKUP(B304,'[1]MANDATI '!G$1:I$65536,3,FALSE)</f>
        <v>FATT N. 321/02, 322/02 DEL 18/01/23</v>
      </c>
      <c r="I304" s="4" t="s">
        <v>27</v>
      </c>
      <c r="J304" s="6">
        <v>73.930000000000007</v>
      </c>
      <c r="K304" s="4" t="s">
        <v>433</v>
      </c>
      <c r="L304" s="4" t="str">
        <f>VLOOKUP(K304,[1]SIOPE!B$1:C$65536,2,FALSE)</f>
        <v>Dispositivi medici</v>
      </c>
      <c r="M304" s="4" t="s">
        <v>961</v>
      </c>
      <c r="N304" s="4" t="s">
        <v>962</v>
      </c>
      <c r="O304" s="4" t="s">
        <v>967</v>
      </c>
      <c r="P304" s="4" t="s">
        <v>32</v>
      </c>
      <c r="Q304" s="4"/>
      <c r="R304" s="4" t="s">
        <v>968</v>
      </c>
      <c r="S304" s="4" t="s">
        <v>34</v>
      </c>
      <c r="T304" s="4" t="s">
        <v>969</v>
      </c>
      <c r="U304" s="5">
        <v>44944</v>
      </c>
      <c r="V304" s="5">
        <v>45012.945289351846</v>
      </c>
      <c r="W304" s="5">
        <v>45012.945289351846</v>
      </c>
    </row>
    <row r="305" spans="1:23" x14ac:dyDescent="0.2">
      <c r="A305" s="4">
        <v>2023</v>
      </c>
      <c r="B305" s="4" t="s">
        <v>970</v>
      </c>
      <c r="C305" s="5">
        <v>44991</v>
      </c>
      <c r="D305" s="4" t="s">
        <v>24</v>
      </c>
      <c r="E305" s="4" t="s">
        <v>884</v>
      </c>
      <c r="F305" s="6" t="s">
        <v>971</v>
      </c>
      <c r="G305" s="5">
        <v>44958.973182870366</v>
      </c>
      <c r="H305" s="4" t="str">
        <f>VLOOKUP(B305,'[1]MANDATI '!G$1:I$65536,3,FALSE)</f>
        <v>FATT N. 1023004985, 1023006753</v>
      </c>
      <c r="I305" s="4" t="s">
        <v>27</v>
      </c>
      <c r="J305" s="6">
        <v>488.4</v>
      </c>
      <c r="K305" s="4" t="s">
        <v>550</v>
      </c>
      <c r="L305" s="4" t="str">
        <f>VLOOKUP(K305,[1]SIOPE!B$1:C$65536,2,FALSE)</f>
        <v>Prodotti farmaceutici</v>
      </c>
      <c r="M305" s="4" t="s">
        <v>972</v>
      </c>
      <c r="N305" s="4" t="s">
        <v>973</v>
      </c>
      <c r="O305" s="4" t="s">
        <v>974</v>
      </c>
      <c r="P305" s="4" t="s">
        <v>32</v>
      </c>
      <c r="Q305" s="4"/>
      <c r="R305" s="4" t="s">
        <v>975</v>
      </c>
      <c r="S305" s="4" t="s">
        <v>34</v>
      </c>
      <c r="T305" s="4" t="s">
        <v>976</v>
      </c>
      <c r="U305" s="5">
        <v>44957</v>
      </c>
      <c r="V305" s="5">
        <v>45018.973182870366</v>
      </c>
      <c r="W305" s="5">
        <v>45018.973182870366</v>
      </c>
    </row>
    <row r="306" spans="1:23" x14ac:dyDescent="0.2">
      <c r="A306" s="4">
        <v>2023</v>
      </c>
      <c r="B306" s="4" t="s">
        <v>970</v>
      </c>
      <c r="C306" s="5">
        <v>44991</v>
      </c>
      <c r="D306" s="4" t="s">
        <v>24</v>
      </c>
      <c r="E306" s="4" t="s">
        <v>884</v>
      </c>
      <c r="F306" s="6" t="s">
        <v>977</v>
      </c>
      <c r="G306" s="5">
        <v>44952.219525462962</v>
      </c>
      <c r="H306" s="4" t="str">
        <f>VLOOKUP(B306,'[1]MANDATI '!G$1:I$65536,3,FALSE)</f>
        <v>FATT N. 1023004985, 1023006753</v>
      </c>
      <c r="I306" s="4" t="s">
        <v>27</v>
      </c>
      <c r="J306" s="6">
        <v>1222.01</v>
      </c>
      <c r="K306" s="4" t="s">
        <v>550</v>
      </c>
      <c r="L306" s="4" t="str">
        <f>VLOOKUP(K306,[1]SIOPE!B$1:C$65536,2,FALSE)</f>
        <v>Prodotti farmaceutici</v>
      </c>
      <c r="M306" s="4" t="s">
        <v>972</v>
      </c>
      <c r="N306" s="4" t="s">
        <v>973</v>
      </c>
      <c r="O306" s="4" t="s">
        <v>978</v>
      </c>
      <c r="P306" s="4" t="s">
        <v>32</v>
      </c>
      <c r="Q306" s="4"/>
      <c r="R306" s="4" t="s">
        <v>979</v>
      </c>
      <c r="S306" s="4" t="s">
        <v>34</v>
      </c>
      <c r="T306" s="4" t="s">
        <v>980</v>
      </c>
      <c r="U306" s="5">
        <v>44950</v>
      </c>
      <c r="V306" s="5">
        <v>45012.219525462962</v>
      </c>
      <c r="W306" s="5">
        <v>45012.219525462962</v>
      </c>
    </row>
    <row r="307" spans="1:23" ht="22.5" x14ac:dyDescent="0.2">
      <c r="A307" s="4">
        <v>2023</v>
      </c>
      <c r="B307" s="4" t="s">
        <v>981</v>
      </c>
      <c r="C307" s="5">
        <v>44991</v>
      </c>
      <c r="D307" s="4" t="s">
        <v>24</v>
      </c>
      <c r="E307" s="4" t="s">
        <v>884</v>
      </c>
      <c r="F307" s="6" t="s">
        <v>982</v>
      </c>
      <c r="G307" s="5">
        <v>44956.649537037039</v>
      </c>
      <c r="H307" s="4" t="str">
        <f>VLOOKUP(B307,'[1]MANDATI '!G$1:I$65536,3,FALSE)</f>
        <v>FATT N. 000001/PA, 000008/PA</v>
      </c>
      <c r="I307" s="4" t="s">
        <v>27</v>
      </c>
      <c r="J307" s="6">
        <v>7282.34</v>
      </c>
      <c r="K307" s="4" t="s">
        <v>134</v>
      </c>
      <c r="L307" s="4" t="str">
        <f>VLOOKUP(K307,[1]SIOPE!B$1:C$65536,2,FALSE)</f>
        <v>Manutenzione ordinaria e riparazioni di immobili   e loro pertinenze</v>
      </c>
      <c r="M307" s="4" t="s">
        <v>983</v>
      </c>
      <c r="N307" s="4" t="s">
        <v>984</v>
      </c>
      <c r="O307" s="4" t="s">
        <v>985</v>
      </c>
      <c r="P307" s="4" t="s">
        <v>32</v>
      </c>
      <c r="Q307" s="4"/>
      <c r="R307" s="4" t="s">
        <v>986</v>
      </c>
      <c r="S307" s="4" t="s">
        <v>34</v>
      </c>
      <c r="T307" s="4" t="s">
        <v>987</v>
      </c>
      <c r="U307" s="5">
        <v>44956</v>
      </c>
      <c r="V307" s="5">
        <v>45016.649537037039</v>
      </c>
      <c r="W307" s="5">
        <v>45016.649537037039</v>
      </c>
    </row>
    <row r="308" spans="1:23" ht="22.5" x14ac:dyDescent="0.2">
      <c r="A308" s="4">
        <v>2023</v>
      </c>
      <c r="B308" s="4" t="s">
        <v>981</v>
      </c>
      <c r="C308" s="5">
        <v>44991</v>
      </c>
      <c r="D308" s="4" t="s">
        <v>24</v>
      </c>
      <c r="E308" s="4" t="s">
        <v>884</v>
      </c>
      <c r="F308" s="6" t="s">
        <v>988</v>
      </c>
      <c r="G308" s="5">
        <v>44952.059641203705</v>
      </c>
      <c r="H308" s="4" t="str">
        <f>VLOOKUP(B308,'[1]MANDATI '!G$1:I$65536,3,FALSE)</f>
        <v>FATT N. 000001/PA, 000008/PA</v>
      </c>
      <c r="I308" s="4" t="s">
        <v>27</v>
      </c>
      <c r="J308" s="6">
        <v>610</v>
      </c>
      <c r="K308" s="4" t="s">
        <v>134</v>
      </c>
      <c r="L308" s="4" t="str">
        <f>VLOOKUP(K308,[1]SIOPE!B$1:C$65536,2,FALSE)</f>
        <v>Manutenzione ordinaria e riparazioni di immobili   e loro pertinenze</v>
      </c>
      <c r="M308" s="4" t="s">
        <v>983</v>
      </c>
      <c r="N308" s="4" t="s">
        <v>984</v>
      </c>
      <c r="O308" s="4" t="s">
        <v>989</v>
      </c>
      <c r="P308" s="4" t="s">
        <v>32</v>
      </c>
      <c r="Q308" s="4"/>
      <c r="R308" s="4" t="s">
        <v>990</v>
      </c>
      <c r="S308" s="4" t="s">
        <v>34</v>
      </c>
      <c r="T308" s="4" t="s">
        <v>991</v>
      </c>
      <c r="U308" s="5">
        <v>44951</v>
      </c>
      <c r="V308" s="5">
        <v>45012.059641203705</v>
      </c>
      <c r="W308" s="5">
        <v>45012.059641203705</v>
      </c>
    </row>
    <row r="309" spans="1:23" ht="22.5" x14ac:dyDescent="0.2">
      <c r="A309" s="4">
        <v>2023</v>
      </c>
      <c r="B309" s="4" t="s">
        <v>992</v>
      </c>
      <c r="C309" s="5">
        <v>44991</v>
      </c>
      <c r="D309" s="4" t="s">
        <v>24</v>
      </c>
      <c r="E309" s="4" t="s">
        <v>884</v>
      </c>
      <c r="F309" s="6" t="s">
        <v>993</v>
      </c>
      <c r="G309" s="5">
        <v>44951.697488425925</v>
      </c>
      <c r="H309" s="4" t="str">
        <f>VLOOKUP(B309,'[1]MANDATI '!G$1:I$65536,3,FALSE)</f>
        <v>FATT N. 202306020545 DEL 23/01/23</v>
      </c>
      <c r="I309" s="4" t="s">
        <v>27</v>
      </c>
      <c r="J309" s="6">
        <v>72.599999999999994</v>
      </c>
      <c r="K309" s="4" t="s">
        <v>550</v>
      </c>
      <c r="L309" s="4" t="str">
        <f>VLOOKUP(K309,[1]SIOPE!B$1:C$65536,2,FALSE)</f>
        <v>Prodotti farmaceutici</v>
      </c>
      <c r="M309" s="4" t="s">
        <v>994</v>
      </c>
      <c r="N309" s="4" t="s">
        <v>995</v>
      </c>
      <c r="O309" s="4" t="s">
        <v>996</v>
      </c>
      <c r="P309" s="4" t="s">
        <v>32</v>
      </c>
      <c r="Q309" s="4"/>
      <c r="R309" s="4" t="s">
        <v>997</v>
      </c>
      <c r="S309" s="4" t="s">
        <v>34</v>
      </c>
      <c r="T309" s="4" t="s">
        <v>998</v>
      </c>
      <c r="U309" s="5">
        <v>44949</v>
      </c>
      <c r="V309" s="5">
        <v>45011.697488425925</v>
      </c>
      <c r="W309" s="5">
        <v>45011.697488425925</v>
      </c>
    </row>
    <row r="310" spans="1:23" ht="22.5" x14ac:dyDescent="0.2">
      <c r="A310" s="4">
        <v>2023</v>
      </c>
      <c r="B310" s="4" t="s">
        <v>992</v>
      </c>
      <c r="C310" s="5">
        <v>44991</v>
      </c>
      <c r="D310" s="4" t="s">
        <v>24</v>
      </c>
      <c r="E310" s="4" t="s">
        <v>884</v>
      </c>
      <c r="F310" s="6" t="s">
        <v>993</v>
      </c>
      <c r="G310" s="5">
        <v>44951.697488425925</v>
      </c>
      <c r="H310" s="4" t="str">
        <f>VLOOKUP(B310,'[1]MANDATI '!G$1:I$65536,3,FALSE)</f>
        <v>FATT N. 202306020545 DEL 23/01/23</v>
      </c>
      <c r="I310" s="4" t="s">
        <v>27</v>
      </c>
      <c r="J310" s="6">
        <v>20.079999999999998</v>
      </c>
      <c r="K310" s="4" t="s">
        <v>550</v>
      </c>
      <c r="L310" s="4" t="str">
        <f>VLOOKUP(K310,[1]SIOPE!B$1:C$65536,2,FALSE)</f>
        <v>Prodotti farmaceutici</v>
      </c>
      <c r="M310" s="4" t="s">
        <v>994</v>
      </c>
      <c r="N310" s="4" t="s">
        <v>995</v>
      </c>
      <c r="O310" s="4" t="s">
        <v>999</v>
      </c>
      <c r="P310" s="4" t="s">
        <v>32</v>
      </c>
      <c r="Q310" s="4"/>
      <c r="R310" s="4" t="s">
        <v>997</v>
      </c>
      <c r="S310" s="4" t="s">
        <v>34</v>
      </c>
      <c r="T310" s="4" t="s">
        <v>998</v>
      </c>
      <c r="U310" s="5">
        <v>44949</v>
      </c>
      <c r="V310" s="5">
        <v>45011.697488425925</v>
      </c>
      <c r="W310" s="5">
        <v>45011.697488425925</v>
      </c>
    </row>
    <row r="311" spans="1:23" ht="22.5" x14ac:dyDescent="0.2">
      <c r="A311" s="4">
        <v>2023</v>
      </c>
      <c r="B311" s="4" t="s">
        <v>992</v>
      </c>
      <c r="C311" s="5">
        <v>44991</v>
      </c>
      <c r="D311" s="4" t="s">
        <v>24</v>
      </c>
      <c r="E311" s="4" t="s">
        <v>884</v>
      </c>
      <c r="F311" s="6" t="s">
        <v>993</v>
      </c>
      <c r="G311" s="5">
        <v>44951.697488425925</v>
      </c>
      <c r="H311" s="4" t="str">
        <f>VLOOKUP(B311,'[1]MANDATI '!G$1:I$65536,3,FALSE)</f>
        <v>FATT N. 202306020545 DEL 23/01/23</v>
      </c>
      <c r="I311" s="4" t="s">
        <v>27</v>
      </c>
      <c r="J311" s="6">
        <v>3.52</v>
      </c>
      <c r="K311" s="4" t="s">
        <v>550</v>
      </c>
      <c r="L311" s="4" t="str">
        <f>VLOOKUP(K311,[1]SIOPE!B$1:C$65536,2,FALSE)</f>
        <v>Prodotti farmaceutici</v>
      </c>
      <c r="M311" s="4" t="s">
        <v>994</v>
      </c>
      <c r="N311" s="4" t="s">
        <v>995</v>
      </c>
      <c r="O311" s="4" t="s">
        <v>1000</v>
      </c>
      <c r="P311" s="4" t="s">
        <v>32</v>
      </c>
      <c r="Q311" s="4"/>
      <c r="R311" s="4" t="s">
        <v>997</v>
      </c>
      <c r="S311" s="4" t="s">
        <v>34</v>
      </c>
      <c r="T311" s="4" t="s">
        <v>998</v>
      </c>
      <c r="U311" s="5">
        <v>44949</v>
      </c>
      <c r="V311" s="5">
        <v>45011.697488425925</v>
      </c>
      <c r="W311" s="5">
        <v>45011.697488425925</v>
      </c>
    </row>
    <row r="312" spans="1:23" ht="22.5" x14ac:dyDescent="0.2">
      <c r="A312" s="4">
        <v>2023</v>
      </c>
      <c r="B312" s="4" t="s">
        <v>1001</v>
      </c>
      <c r="C312" s="5">
        <v>44991</v>
      </c>
      <c r="D312" s="4" t="s">
        <v>24</v>
      </c>
      <c r="E312" s="4" t="s">
        <v>884</v>
      </c>
      <c r="F312" s="6" t="s">
        <v>1002</v>
      </c>
      <c r="G312" s="5">
        <v>44951.656180555554</v>
      </c>
      <c r="H312" s="4" t="str">
        <f>VLOOKUP(B312,'[1]MANDATI '!G$1:I$65536,3,FALSE)</f>
        <v>FATT N. 00000050064 DEL 25/01/23</v>
      </c>
      <c r="I312" s="4" t="s">
        <v>27</v>
      </c>
      <c r="J312" s="6">
        <v>1024.8</v>
      </c>
      <c r="K312" s="4" t="s">
        <v>433</v>
      </c>
      <c r="L312" s="4" t="str">
        <f>VLOOKUP(K312,[1]SIOPE!B$1:C$65536,2,FALSE)</f>
        <v>Dispositivi medici</v>
      </c>
      <c r="M312" s="4" t="s">
        <v>1003</v>
      </c>
      <c r="N312" s="4" t="s">
        <v>1004</v>
      </c>
      <c r="O312" s="4" t="s">
        <v>1005</v>
      </c>
      <c r="P312" s="4" t="s">
        <v>32</v>
      </c>
      <c r="Q312" s="4"/>
      <c r="R312" s="4" t="s">
        <v>1006</v>
      </c>
      <c r="S312" s="4" t="s">
        <v>34</v>
      </c>
      <c r="T312" s="4" t="s">
        <v>1007</v>
      </c>
      <c r="U312" s="5">
        <v>44951</v>
      </c>
      <c r="V312" s="5">
        <v>45011.656180555554</v>
      </c>
      <c r="W312" s="5">
        <v>45011.656180555554</v>
      </c>
    </row>
    <row r="313" spans="1:23" ht="22.5" x14ac:dyDescent="0.2">
      <c r="A313" s="4">
        <v>2023</v>
      </c>
      <c r="B313" s="4" t="s">
        <v>1008</v>
      </c>
      <c r="C313" s="5">
        <v>44992</v>
      </c>
      <c r="D313" s="4" t="s">
        <v>24</v>
      </c>
      <c r="E313" s="4" t="s">
        <v>884</v>
      </c>
      <c r="F313" s="6" t="s">
        <v>1009</v>
      </c>
      <c r="G313" s="5">
        <v>44952</v>
      </c>
      <c r="H313" s="4" t="str">
        <f>VLOOKUP(B313,'[1]MANDATI '!G$1:I$65536,3,FALSE)</f>
        <v>FATT N. 374 DEL 30/11/22</v>
      </c>
      <c r="I313" s="4" t="s">
        <v>27</v>
      </c>
      <c r="J313" s="6">
        <v>65</v>
      </c>
      <c r="K313" s="4" t="s">
        <v>1010</v>
      </c>
      <c r="L313" s="4" t="str">
        <f>VLOOKUP(K313,[1]SIOPE!B$1:C$65536,2,FALSE)</f>
        <v>Acquisti di prestazioni trasporto in emergenza e urgenza da privati</v>
      </c>
      <c r="M313" s="4" t="s">
        <v>1011</v>
      </c>
      <c r="N313" s="4" t="s">
        <v>1012</v>
      </c>
      <c r="O313" s="4" t="s">
        <v>1013</v>
      </c>
      <c r="P313" s="4" t="s">
        <v>32</v>
      </c>
      <c r="Q313" s="4"/>
      <c r="R313" s="4" t="s">
        <v>1014</v>
      </c>
      <c r="S313" s="4" t="s">
        <v>34</v>
      </c>
      <c r="T313" s="4" t="s">
        <v>1015</v>
      </c>
      <c r="U313" s="5">
        <v>44895</v>
      </c>
      <c r="V313" s="5">
        <v>45012</v>
      </c>
      <c r="W313" s="5">
        <v>45012</v>
      </c>
    </row>
    <row r="314" spans="1:23" x14ac:dyDescent="0.2">
      <c r="A314" s="4">
        <v>2023</v>
      </c>
      <c r="B314" s="4" t="s">
        <v>1016</v>
      </c>
      <c r="C314" s="5">
        <v>44992</v>
      </c>
      <c r="D314" s="4" t="s">
        <v>24</v>
      </c>
      <c r="E314" s="4" t="s">
        <v>884</v>
      </c>
      <c r="F314" s="6" t="s">
        <v>1017</v>
      </c>
      <c r="G314" s="5">
        <v>44954.028043981481</v>
      </c>
      <c r="H314" s="4" t="str">
        <f>VLOOKUP(B314,'[1]MANDATI '!G$1:I$65536,3,FALSE)</f>
        <v>FATT N . 1020001324 DEL 27/01/23</v>
      </c>
      <c r="I314" s="4" t="s">
        <v>27</v>
      </c>
      <c r="J314" s="6">
        <v>3.53</v>
      </c>
      <c r="K314" s="4" t="s">
        <v>550</v>
      </c>
      <c r="L314" s="4" t="str">
        <f>VLOOKUP(K314,[1]SIOPE!B$1:C$65536,2,FALSE)</f>
        <v>Prodotti farmaceutici</v>
      </c>
      <c r="M314" s="4" t="s">
        <v>878</v>
      </c>
      <c r="N314" s="4" t="s">
        <v>879</v>
      </c>
      <c r="O314" s="4" t="s">
        <v>1018</v>
      </c>
      <c r="P314" s="4" t="s">
        <v>32</v>
      </c>
      <c r="Q314" s="4"/>
      <c r="R314" s="4" t="s">
        <v>1019</v>
      </c>
      <c r="S314" s="4" t="s">
        <v>34</v>
      </c>
      <c r="T314" s="4" t="s">
        <v>1020</v>
      </c>
      <c r="U314" s="5">
        <v>44953</v>
      </c>
      <c r="V314" s="5">
        <v>45014.028043981481</v>
      </c>
      <c r="W314" s="5">
        <v>45014.028043981481</v>
      </c>
    </row>
    <row r="315" spans="1:23" x14ac:dyDescent="0.2">
      <c r="A315" s="4">
        <v>2023</v>
      </c>
      <c r="B315" s="4" t="s">
        <v>1016</v>
      </c>
      <c r="C315" s="5">
        <v>44992</v>
      </c>
      <c r="D315" s="4" t="s">
        <v>24</v>
      </c>
      <c r="E315" s="4" t="s">
        <v>884</v>
      </c>
      <c r="F315" s="6" t="s">
        <v>1017</v>
      </c>
      <c r="G315" s="5">
        <v>44954.028043981481</v>
      </c>
      <c r="H315" s="4" t="str">
        <f>VLOOKUP(B315,'[1]MANDATI '!G$1:I$65536,3,FALSE)</f>
        <v>FATT N . 1020001324 DEL 27/01/23</v>
      </c>
      <c r="I315" s="4" t="s">
        <v>27</v>
      </c>
      <c r="J315" s="6">
        <v>106.13</v>
      </c>
      <c r="K315" s="4" t="s">
        <v>550</v>
      </c>
      <c r="L315" s="4" t="str">
        <f>VLOOKUP(K315,[1]SIOPE!B$1:C$65536,2,FALSE)</f>
        <v>Prodotti farmaceutici</v>
      </c>
      <c r="M315" s="4" t="s">
        <v>878</v>
      </c>
      <c r="N315" s="4" t="s">
        <v>879</v>
      </c>
      <c r="O315" s="4" t="s">
        <v>1021</v>
      </c>
      <c r="P315" s="4" t="s">
        <v>32</v>
      </c>
      <c r="Q315" s="4"/>
      <c r="R315" s="4" t="s">
        <v>1019</v>
      </c>
      <c r="S315" s="4" t="s">
        <v>34</v>
      </c>
      <c r="T315" s="4" t="s">
        <v>1020</v>
      </c>
      <c r="U315" s="5">
        <v>44953</v>
      </c>
      <c r="V315" s="5">
        <v>45014.028043981481</v>
      </c>
      <c r="W315" s="5">
        <v>45014.028043981481</v>
      </c>
    </row>
    <row r="316" spans="1:23" x14ac:dyDescent="0.2">
      <c r="A316" s="4">
        <v>2023</v>
      </c>
      <c r="B316" s="4" t="s">
        <v>1016</v>
      </c>
      <c r="C316" s="5">
        <v>44992</v>
      </c>
      <c r="D316" s="4" t="s">
        <v>24</v>
      </c>
      <c r="E316" s="4" t="s">
        <v>884</v>
      </c>
      <c r="F316" s="6" t="s">
        <v>1017</v>
      </c>
      <c r="G316" s="5">
        <v>44954.028043981481</v>
      </c>
      <c r="H316" s="4" t="str">
        <f>VLOOKUP(B316,'[1]MANDATI '!G$1:I$65536,3,FALSE)</f>
        <v>FATT N . 1020001324 DEL 27/01/23</v>
      </c>
      <c r="I316" s="4" t="s">
        <v>27</v>
      </c>
      <c r="J316" s="6">
        <v>16.02</v>
      </c>
      <c r="K316" s="4" t="s">
        <v>550</v>
      </c>
      <c r="L316" s="4" t="str">
        <f>VLOOKUP(K316,[1]SIOPE!B$1:C$65536,2,FALSE)</f>
        <v>Prodotti farmaceutici</v>
      </c>
      <c r="M316" s="4" t="s">
        <v>878</v>
      </c>
      <c r="N316" s="4" t="s">
        <v>879</v>
      </c>
      <c r="O316" s="4" t="s">
        <v>1022</v>
      </c>
      <c r="P316" s="4" t="s">
        <v>32</v>
      </c>
      <c r="Q316" s="4"/>
      <c r="R316" s="4" t="s">
        <v>1019</v>
      </c>
      <c r="S316" s="4" t="s">
        <v>34</v>
      </c>
      <c r="T316" s="4" t="s">
        <v>1020</v>
      </c>
      <c r="U316" s="5">
        <v>44953</v>
      </c>
      <c r="V316" s="5">
        <v>45014.028043981481</v>
      </c>
      <c r="W316" s="5">
        <v>45014.028043981481</v>
      </c>
    </row>
    <row r="317" spans="1:23" x14ac:dyDescent="0.2">
      <c r="A317" s="4">
        <v>2023</v>
      </c>
      <c r="B317" s="4" t="s">
        <v>1023</v>
      </c>
      <c r="C317" s="5">
        <v>44992</v>
      </c>
      <c r="D317" s="4" t="s">
        <v>24</v>
      </c>
      <c r="E317" s="4" t="s">
        <v>884</v>
      </c>
      <c r="F317" s="6" t="s">
        <v>1024</v>
      </c>
      <c r="G317" s="5">
        <v>44956</v>
      </c>
      <c r="H317" s="4" t="str">
        <f>VLOOKUP(B317,'[1]MANDATI '!G$1:I$65536,3,FALSE)</f>
        <v>FATT N. 2/PA DEL 05/01/23</v>
      </c>
      <c r="I317" s="4" t="s">
        <v>27</v>
      </c>
      <c r="J317" s="6">
        <v>297.97000000000003</v>
      </c>
      <c r="K317" s="4" t="s">
        <v>550</v>
      </c>
      <c r="L317" s="4" t="str">
        <f>VLOOKUP(K317,[1]SIOPE!B$1:C$65536,2,FALSE)</f>
        <v>Prodotti farmaceutici</v>
      </c>
      <c r="M317" s="4" t="s">
        <v>1025</v>
      </c>
      <c r="N317" s="4" t="s">
        <v>1026</v>
      </c>
      <c r="O317" s="4" t="s">
        <v>1027</v>
      </c>
      <c r="P317" s="4" t="s">
        <v>32</v>
      </c>
      <c r="Q317" s="4"/>
      <c r="R317" s="4" t="s">
        <v>1028</v>
      </c>
      <c r="S317" s="4" t="s">
        <v>34</v>
      </c>
      <c r="T317" s="4" t="s">
        <v>1029</v>
      </c>
      <c r="U317" s="5">
        <v>44931</v>
      </c>
      <c r="V317" s="5">
        <v>45016</v>
      </c>
      <c r="W317" s="5">
        <v>45016</v>
      </c>
    </row>
    <row r="318" spans="1:23" ht="22.5" x14ac:dyDescent="0.2">
      <c r="A318" s="4">
        <v>2023</v>
      </c>
      <c r="B318" s="4" t="s">
        <v>1030</v>
      </c>
      <c r="C318" s="5">
        <v>44993</v>
      </c>
      <c r="D318" s="4" t="s">
        <v>24</v>
      </c>
      <c r="E318" s="4" t="s">
        <v>884</v>
      </c>
      <c r="F318" s="6" t="s">
        <v>368</v>
      </c>
      <c r="G318" s="5">
        <v>44938</v>
      </c>
      <c r="H318" s="4" t="str">
        <f>VLOOKUP(B318,'[1]MANDATI '!G$1:I$65536,3,FALSE)</f>
        <v>CIG. 81117858BD - RCT 1 SEMESTRE 2023</v>
      </c>
      <c r="I318" s="4" t="s">
        <v>27</v>
      </c>
      <c r="J318" s="6">
        <v>24508.75</v>
      </c>
      <c r="K318" s="4" t="s">
        <v>79</v>
      </c>
      <c r="L318" s="4" t="str">
        <f>VLOOKUP(K318,[1]SIOPE!B$1:C$65536,2,FALSE)</f>
        <v>Assicurazioni</v>
      </c>
      <c r="M318" s="4" t="s">
        <v>86</v>
      </c>
      <c r="N318" s="4" t="s">
        <v>87</v>
      </c>
      <c r="O318" s="4" t="s">
        <v>88</v>
      </c>
      <c r="P318" s="4" t="s">
        <v>32</v>
      </c>
      <c r="Q318" s="4"/>
      <c r="R318" s="4" t="s">
        <v>1031</v>
      </c>
      <c r="S318" s="4" t="s">
        <v>34</v>
      </c>
      <c r="T318" s="4" t="s">
        <v>378</v>
      </c>
      <c r="U318" s="5">
        <v>44937</v>
      </c>
      <c r="V318" s="5">
        <v>44998</v>
      </c>
      <c r="W318" s="5">
        <v>44998</v>
      </c>
    </row>
    <row r="319" spans="1:23" ht="22.5" x14ac:dyDescent="0.2">
      <c r="A319" s="4">
        <v>2023</v>
      </c>
      <c r="B319" s="4" t="s">
        <v>1032</v>
      </c>
      <c r="C319" s="5">
        <v>44999</v>
      </c>
      <c r="D319" s="4" t="s">
        <v>24</v>
      </c>
      <c r="E319" s="4" t="s">
        <v>884</v>
      </c>
      <c r="F319" s="6" t="s">
        <v>1033</v>
      </c>
      <c r="G319" s="5">
        <v>44952</v>
      </c>
      <c r="H319" s="4" t="str">
        <f>VLOOKUP(B319,'[1]MANDATI '!G$1:I$65536,3,FALSE)</f>
        <v>FATT N. FVI/1.181 DEL 01/12/22</v>
      </c>
      <c r="I319" s="4" t="s">
        <v>27</v>
      </c>
      <c r="J319" s="6">
        <v>91.6</v>
      </c>
      <c r="K319" s="4" t="s">
        <v>1010</v>
      </c>
      <c r="L319" s="4" t="str">
        <f>VLOOKUP(K319,[1]SIOPE!B$1:C$65536,2,FALSE)</f>
        <v>Acquisti di prestazioni trasporto in emergenza e urgenza da privati</v>
      </c>
      <c r="M319" s="4" t="s">
        <v>1034</v>
      </c>
      <c r="N319" s="4" t="s">
        <v>1035</v>
      </c>
      <c r="O319" s="4" t="s">
        <v>1036</v>
      </c>
      <c r="P319" s="4" t="s">
        <v>32</v>
      </c>
      <c r="Q319" s="4"/>
      <c r="R319" s="4" t="s">
        <v>1037</v>
      </c>
      <c r="S319" s="4" t="s">
        <v>34</v>
      </c>
      <c r="T319" s="4" t="s">
        <v>1038</v>
      </c>
      <c r="U319" s="5">
        <v>44896</v>
      </c>
      <c r="V319" s="5">
        <v>45012</v>
      </c>
      <c r="W319" s="5">
        <v>45012</v>
      </c>
    </row>
    <row r="320" spans="1:23" x14ac:dyDescent="0.2">
      <c r="A320" s="4">
        <v>2023</v>
      </c>
      <c r="B320" s="4" t="s">
        <v>1039</v>
      </c>
      <c r="C320" s="5">
        <v>44999</v>
      </c>
      <c r="D320" s="4" t="s">
        <v>24</v>
      </c>
      <c r="E320" s="4" t="s">
        <v>884</v>
      </c>
      <c r="F320" s="6" t="s">
        <v>1040</v>
      </c>
      <c r="G320" s="5">
        <v>44972.596631944441</v>
      </c>
      <c r="H320" s="4" t="str">
        <f>VLOOKUP(B320,'[1]MANDATI '!G$1:I$65536,3,FALSE)</f>
        <v>FATT N. 201219/P, 300120/P</v>
      </c>
      <c r="I320" s="4" t="s">
        <v>27</v>
      </c>
      <c r="J320" s="6">
        <v>30475.65</v>
      </c>
      <c r="K320" s="4" t="s">
        <v>93</v>
      </c>
      <c r="L320" s="4" t="str">
        <f>VLOOKUP(K320,[1]SIOPE!B$1:C$65536,2,FALSE)</f>
        <v xml:space="preserve">Assistenza informatica e manutenzione software  </v>
      </c>
      <c r="M320" s="4" t="s">
        <v>1041</v>
      </c>
      <c r="N320" s="4" t="s">
        <v>1042</v>
      </c>
      <c r="O320" s="4" t="s">
        <v>1043</v>
      </c>
      <c r="P320" s="4" t="s">
        <v>32</v>
      </c>
      <c r="Q320" s="4"/>
      <c r="R320" s="4" t="s">
        <v>1044</v>
      </c>
      <c r="S320" s="4" t="s">
        <v>34</v>
      </c>
      <c r="T320" s="4" t="s">
        <v>1045</v>
      </c>
      <c r="U320" s="5">
        <v>44972</v>
      </c>
      <c r="V320" s="5">
        <v>45032.596631944441</v>
      </c>
      <c r="W320" s="5">
        <v>45032.596631944441</v>
      </c>
    </row>
    <row r="321" spans="1:23" x14ac:dyDescent="0.2">
      <c r="A321" s="4">
        <v>2023</v>
      </c>
      <c r="B321" s="4" t="s">
        <v>1046</v>
      </c>
      <c r="C321" s="5">
        <v>44999</v>
      </c>
      <c r="D321" s="4" t="s">
        <v>24</v>
      </c>
      <c r="E321" s="4" t="s">
        <v>884</v>
      </c>
      <c r="F321" s="6" t="s">
        <v>1047</v>
      </c>
      <c r="G321" s="5">
        <v>44960.505312499998</v>
      </c>
      <c r="H321" s="4" t="str">
        <f>VLOOKUP(B321,'[1]MANDATI '!G$1:I$65536,3,FALSE)</f>
        <v>FATT B. 000068/PA DEL 31/01/23</v>
      </c>
      <c r="I321" s="4" t="s">
        <v>27</v>
      </c>
      <c r="J321" s="6">
        <v>1336.86</v>
      </c>
      <c r="K321" s="4" t="s">
        <v>433</v>
      </c>
      <c r="L321" s="4" t="str">
        <f>VLOOKUP(K321,[1]SIOPE!B$1:C$65536,2,FALSE)</f>
        <v>Dispositivi medici</v>
      </c>
      <c r="M321" s="4" t="s">
        <v>1048</v>
      </c>
      <c r="N321" s="4" t="s">
        <v>1049</v>
      </c>
      <c r="O321" s="4" t="s">
        <v>1050</v>
      </c>
      <c r="P321" s="4" t="s">
        <v>32</v>
      </c>
      <c r="Q321" s="4"/>
      <c r="R321" s="4" t="s">
        <v>1051</v>
      </c>
      <c r="S321" s="4" t="s">
        <v>34</v>
      </c>
      <c r="T321" s="4" t="s">
        <v>1052</v>
      </c>
      <c r="U321" s="5">
        <v>44957</v>
      </c>
      <c r="V321" s="5">
        <v>45020.505312499998</v>
      </c>
      <c r="W321" s="5">
        <v>45020.505312499998</v>
      </c>
    </row>
    <row r="322" spans="1:23" ht="22.5" x14ac:dyDescent="0.2">
      <c r="A322" s="4">
        <v>2023</v>
      </c>
      <c r="B322" s="4" t="s">
        <v>1053</v>
      </c>
      <c r="C322" s="5">
        <v>44999</v>
      </c>
      <c r="D322" s="4" t="s">
        <v>24</v>
      </c>
      <c r="E322" s="4" t="s">
        <v>884</v>
      </c>
      <c r="F322" s="6" t="s">
        <v>1054</v>
      </c>
      <c r="G322" s="5">
        <v>44970.402581018519</v>
      </c>
      <c r="H322" s="4" t="str">
        <f>VLOOKUP(B322,'[1]MANDATI '!G$1:I$65536,3,FALSE)</f>
        <v xml:space="preserve">PAGAMENTO FATTURE
</v>
      </c>
      <c r="I322" s="4" t="s">
        <v>27</v>
      </c>
      <c r="J322" s="6">
        <v>131.76</v>
      </c>
      <c r="K322" s="4" t="s">
        <v>433</v>
      </c>
      <c r="L322" s="4" t="str">
        <f>VLOOKUP(K322,[1]SIOPE!B$1:C$65536,2,FALSE)</f>
        <v>Dispositivi medici</v>
      </c>
      <c r="M322" s="4" t="s">
        <v>857</v>
      </c>
      <c r="N322" s="4" t="s">
        <v>858</v>
      </c>
      <c r="O322" s="4" t="s">
        <v>1055</v>
      </c>
      <c r="P322" s="4" t="s">
        <v>32</v>
      </c>
      <c r="Q322" s="4"/>
      <c r="R322" s="4" t="s">
        <v>1056</v>
      </c>
      <c r="S322" s="4" t="s">
        <v>34</v>
      </c>
      <c r="T322" s="4" t="s">
        <v>1057</v>
      </c>
      <c r="U322" s="5">
        <v>44966</v>
      </c>
      <c r="V322" s="5">
        <v>45030.402581018519</v>
      </c>
      <c r="W322" s="5">
        <v>45030.402581018519</v>
      </c>
    </row>
    <row r="323" spans="1:23" ht="22.5" x14ac:dyDescent="0.2">
      <c r="A323" s="4">
        <v>2023</v>
      </c>
      <c r="B323" s="4" t="s">
        <v>1053</v>
      </c>
      <c r="C323" s="5">
        <v>44999</v>
      </c>
      <c r="D323" s="4" t="s">
        <v>24</v>
      </c>
      <c r="E323" s="4" t="s">
        <v>884</v>
      </c>
      <c r="F323" s="6" t="s">
        <v>1058</v>
      </c>
      <c r="G323" s="5">
        <v>44965.179583333331</v>
      </c>
      <c r="H323" s="4" t="str">
        <f>VLOOKUP(B323,'[1]MANDATI '!G$1:I$65536,3,FALSE)</f>
        <v xml:space="preserve">PAGAMENTO FATTURE
</v>
      </c>
      <c r="I323" s="4" t="s">
        <v>27</v>
      </c>
      <c r="J323" s="6">
        <v>244</v>
      </c>
      <c r="K323" s="4" t="s">
        <v>433</v>
      </c>
      <c r="L323" s="4" t="str">
        <f>VLOOKUP(K323,[1]SIOPE!B$1:C$65536,2,FALSE)</f>
        <v>Dispositivi medici</v>
      </c>
      <c r="M323" s="4" t="s">
        <v>857</v>
      </c>
      <c r="N323" s="4" t="s">
        <v>858</v>
      </c>
      <c r="O323" s="4" t="s">
        <v>1055</v>
      </c>
      <c r="P323" s="4" t="s">
        <v>32</v>
      </c>
      <c r="Q323" s="4"/>
      <c r="R323" s="4" t="s">
        <v>1059</v>
      </c>
      <c r="S323" s="4" t="s">
        <v>34</v>
      </c>
      <c r="T323" s="4" t="s">
        <v>1060</v>
      </c>
      <c r="U323" s="5">
        <v>44963</v>
      </c>
      <c r="V323" s="5">
        <v>45025.179583333331</v>
      </c>
      <c r="W323" s="5">
        <v>45025.179583333331</v>
      </c>
    </row>
    <row r="324" spans="1:23" ht="22.5" x14ac:dyDescent="0.2">
      <c r="A324" s="4">
        <v>2023</v>
      </c>
      <c r="B324" s="4" t="s">
        <v>1053</v>
      </c>
      <c r="C324" s="5">
        <v>44999</v>
      </c>
      <c r="D324" s="4" t="s">
        <v>24</v>
      </c>
      <c r="E324" s="4" t="s">
        <v>884</v>
      </c>
      <c r="F324" s="6" t="s">
        <v>1061</v>
      </c>
      <c r="G324" s="5">
        <v>44960.451504629629</v>
      </c>
      <c r="H324" s="4" t="str">
        <f>VLOOKUP(B324,'[1]MANDATI '!G$1:I$65536,3,FALSE)</f>
        <v xml:space="preserve">PAGAMENTO FATTURE
</v>
      </c>
      <c r="I324" s="4" t="s">
        <v>27</v>
      </c>
      <c r="J324" s="6">
        <v>5570.86</v>
      </c>
      <c r="K324" s="4" t="s">
        <v>433</v>
      </c>
      <c r="L324" s="4" t="str">
        <f>VLOOKUP(K324,[1]SIOPE!B$1:C$65536,2,FALSE)</f>
        <v>Dispositivi medici</v>
      </c>
      <c r="M324" s="4" t="s">
        <v>857</v>
      </c>
      <c r="N324" s="4" t="s">
        <v>858</v>
      </c>
      <c r="O324" s="4" t="s">
        <v>1055</v>
      </c>
      <c r="P324" s="4" t="s">
        <v>32</v>
      </c>
      <c r="Q324" s="4"/>
      <c r="R324" s="4" t="s">
        <v>1062</v>
      </c>
      <c r="S324" s="4" t="s">
        <v>34</v>
      </c>
      <c r="T324" s="4" t="s">
        <v>1063</v>
      </c>
      <c r="U324" s="5">
        <v>44959</v>
      </c>
      <c r="V324" s="5">
        <v>45020.451504629629</v>
      </c>
      <c r="W324" s="5">
        <v>45020.451504629629</v>
      </c>
    </row>
    <row r="325" spans="1:23" ht="22.5" x14ac:dyDescent="0.2">
      <c r="A325" s="4">
        <v>2023</v>
      </c>
      <c r="B325" s="4" t="s">
        <v>1053</v>
      </c>
      <c r="C325" s="5">
        <v>44999</v>
      </c>
      <c r="D325" s="4" t="s">
        <v>24</v>
      </c>
      <c r="E325" s="4" t="s">
        <v>884</v>
      </c>
      <c r="F325" s="6" t="s">
        <v>1061</v>
      </c>
      <c r="G325" s="5">
        <v>44960.451504629629</v>
      </c>
      <c r="H325" s="4" t="str">
        <f>VLOOKUP(B325,'[1]MANDATI '!G$1:I$65536,3,FALSE)</f>
        <v xml:space="preserve">PAGAMENTO FATTURE
</v>
      </c>
      <c r="I325" s="4" t="s">
        <v>27</v>
      </c>
      <c r="J325" s="6">
        <v>170.8</v>
      </c>
      <c r="K325" s="4" t="s">
        <v>433</v>
      </c>
      <c r="L325" s="4" t="str">
        <f>VLOOKUP(K325,[1]SIOPE!B$1:C$65536,2,FALSE)</f>
        <v>Dispositivi medici</v>
      </c>
      <c r="M325" s="4" t="s">
        <v>857</v>
      </c>
      <c r="N325" s="4" t="s">
        <v>858</v>
      </c>
      <c r="O325" s="4" t="s">
        <v>1055</v>
      </c>
      <c r="P325" s="4" t="s">
        <v>32</v>
      </c>
      <c r="Q325" s="4"/>
      <c r="R325" s="4" t="s">
        <v>1062</v>
      </c>
      <c r="S325" s="4" t="s">
        <v>34</v>
      </c>
      <c r="T325" s="4" t="s">
        <v>1063</v>
      </c>
      <c r="U325" s="5">
        <v>44959</v>
      </c>
      <c r="V325" s="5">
        <v>45020.451504629629</v>
      </c>
      <c r="W325" s="5">
        <v>45020.451504629629</v>
      </c>
    </row>
    <row r="326" spans="1:23" ht="22.5" x14ac:dyDescent="0.2">
      <c r="A326" s="4">
        <v>2023</v>
      </c>
      <c r="B326" s="4" t="s">
        <v>1053</v>
      </c>
      <c r="C326" s="5">
        <v>44999</v>
      </c>
      <c r="D326" s="4" t="s">
        <v>24</v>
      </c>
      <c r="E326" s="4" t="s">
        <v>884</v>
      </c>
      <c r="F326" s="6" t="s">
        <v>1064</v>
      </c>
      <c r="G326" s="5">
        <v>44960.45149305556</v>
      </c>
      <c r="H326" s="4" t="str">
        <f>VLOOKUP(B326,'[1]MANDATI '!G$1:I$65536,3,FALSE)</f>
        <v xml:space="preserve">PAGAMENTO FATTURE
</v>
      </c>
      <c r="I326" s="4" t="s">
        <v>27</v>
      </c>
      <c r="J326" s="6">
        <v>2835.28</v>
      </c>
      <c r="K326" s="4" t="s">
        <v>433</v>
      </c>
      <c r="L326" s="4" t="str">
        <f>VLOOKUP(K326,[1]SIOPE!B$1:C$65536,2,FALSE)</f>
        <v>Dispositivi medici</v>
      </c>
      <c r="M326" s="4" t="s">
        <v>857</v>
      </c>
      <c r="N326" s="4" t="s">
        <v>858</v>
      </c>
      <c r="O326" s="4" t="s">
        <v>1065</v>
      </c>
      <c r="P326" s="4" t="s">
        <v>32</v>
      </c>
      <c r="Q326" s="4"/>
      <c r="R326" s="4" t="s">
        <v>1066</v>
      </c>
      <c r="S326" s="4" t="s">
        <v>34</v>
      </c>
      <c r="T326" s="4" t="s">
        <v>1067</v>
      </c>
      <c r="U326" s="5">
        <v>44959</v>
      </c>
      <c r="V326" s="5">
        <v>45020.45149305556</v>
      </c>
      <c r="W326" s="5">
        <v>45020.45149305556</v>
      </c>
    </row>
    <row r="327" spans="1:23" x14ac:dyDescent="0.2">
      <c r="A327" s="4">
        <v>2023</v>
      </c>
      <c r="B327" s="4" t="s">
        <v>1068</v>
      </c>
      <c r="C327" s="5">
        <v>44999</v>
      </c>
      <c r="D327" s="4" t="s">
        <v>24</v>
      </c>
      <c r="E327" s="4" t="s">
        <v>884</v>
      </c>
      <c r="F327" s="6" t="s">
        <v>1069</v>
      </c>
      <c r="G327" s="5">
        <v>44961.49590277778</v>
      </c>
      <c r="H327" s="4" t="str">
        <f>VLOOKUP(B327,'[1]MANDATI '!G$1:I$65536,3,FALSE)</f>
        <v>AFATT N. 2023032528</v>
      </c>
      <c r="I327" s="4" t="s">
        <v>27</v>
      </c>
      <c r="J327" s="6">
        <v>5.28</v>
      </c>
      <c r="K327" s="4" t="s">
        <v>550</v>
      </c>
      <c r="L327" s="4" t="str">
        <f>VLOOKUP(K327,[1]SIOPE!B$1:C$65536,2,FALSE)</f>
        <v>Prodotti farmaceutici</v>
      </c>
      <c r="M327" s="4" t="s">
        <v>1070</v>
      </c>
      <c r="N327" s="4" t="s">
        <v>1071</v>
      </c>
      <c r="O327" s="4" t="s">
        <v>1072</v>
      </c>
      <c r="P327" s="4" t="s">
        <v>32</v>
      </c>
      <c r="Q327" s="4"/>
      <c r="R327" s="4" t="s">
        <v>1073</v>
      </c>
      <c r="S327" s="4" t="s">
        <v>34</v>
      </c>
      <c r="T327" s="4" t="s">
        <v>1074</v>
      </c>
      <c r="U327" s="5">
        <v>44957</v>
      </c>
      <c r="V327" s="5">
        <v>45021.49590277778</v>
      </c>
      <c r="W327" s="5">
        <v>45021.49590277778</v>
      </c>
    </row>
    <row r="328" spans="1:23" x14ac:dyDescent="0.2">
      <c r="A328" s="4">
        <v>2023</v>
      </c>
      <c r="B328" s="4" t="s">
        <v>1075</v>
      </c>
      <c r="C328" s="5">
        <v>44999</v>
      </c>
      <c r="D328" s="4" t="s">
        <v>24</v>
      </c>
      <c r="E328" s="4" t="s">
        <v>884</v>
      </c>
      <c r="F328" s="6" t="s">
        <v>1076</v>
      </c>
      <c r="G328" s="5">
        <v>44958.036006944443</v>
      </c>
      <c r="H328" s="4" t="str">
        <f>VLOOKUP(B328,'[1]MANDATI '!G$1:I$65536,3,FALSE)</f>
        <v>FATT N. 00030005816 DL 31/01/23</v>
      </c>
      <c r="I328" s="4" t="s">
        <v>27</v>
      </c>
      <c r="J328" s="6">
        <v>49.26</v>
      </c>
      <c r="K328" s="4" t="s">
        <v>550</v>
      </c>
      <c r="L328" s="4" t="str">
        <f>VLOOKUP(K328,[1]SIOPE!B$1:C$65536,2,FALSE)</f>
        <v>Prodotti farmaceutici</v>
      </c>
      <c r="M328" s="4" t="s">
        <v>757</v>
      </c>
      <c r="N328" s="4" t="s">
        <v>758</v>
      </c>
      <c r="O328" s="4" t="s">
        <v>759</v>
      </c>
      <c r="P328" s="4" t="s">
        <v>32</v>
      </c>
      <c r="Q328" s="4"/>
      <c r="R328" s="4" t="s">
        <v>1077</v>
      </c>
      <c r="S328" s="4" t="s">
        <v>34</v>
      </c>
      <c r="T328" s="4" t="s">
        <v>1078</v>
      </c>
      <c r="U328" s="5">
        <v>44957</v>
      </c>
      <c r="V328" s="5">
        <v>45018.036006944443</v>
      </c>
      <c r="W328" s="5">
        <v>45018.036006944443</v>
      </c>
    </row>
    <row r="329" spans="1:23" x14ac:dyDescent="0.2">
      <c r="A329" s="4">
        <v>2023</v>
      </c>
      <c r="B329" s="4" t="s">
        <v>1079</v>
      </c>
      <c r="C329" s="5">
        <v>44999</v>
      </c>
      <c r="D329" s="4" t="s">
        <v>24</v>
      </c>
      <c r="E329" s="4" t="s">
        <v>884</v>
      </c>
      <c r="F329" s="6" t="s">
        <v>1080</v>
      </c>
      <c r="G329" s="5">
        <v>44959.420219907406</v>
      </c>
      <c r="H329" s="4" t="str">
        <f>VLOOKUP(B329,'[1]MANDATI '!G$1:I$65536,3,FALSE)</f>
        <v>FATT N. 5324310678, 5324310679</v>
      </c>
      <c r="I329" s="4" t="s">
        <v>27</v>
      </c>
      <c r="J329" s="6">
        <v>85.64</v>
      </c>
      <c r="K329" s="4" t="s">
        <v>433</v>
      </c>
      <c r="L329" s="4" t="str">
        <f>VLOOKUP(K329,[1]SIOPE!B$1:C$65536,2,FALSE)</f>
        <v>Dispositivi medici</v>
      </c>
      <c r="M329" s="4" t="s">
        <v>1081</v>
      </c>
      <c r="N329" s="4" t="s">
        <v>1082</v>
      </c>
      <c r="O329" s="4" t="s">
        <v>1083</v>
      </c>
      <c r="P329" s="4" t="s">
        <v>32</v>
      </c>
      <c r="Q329" s="4"/>
      <c r="R329" s="4" t="s">
        <v>1084</v>
      </c>
      <c r="S329" s="4" t="s">
        <v>34</v>
      </c>
      <c r="T329" s="4" t="s">
        <v>1085</v>
      </c>
      <c r="U329" s="5">
        <v>44956</v>
      </c>
      <c r="V329" s="5">
        <v>45019.420219907406</v>
      </c>
      <c r="W329" s="5">
        <v>45019.420219907406</v>
      </c>
    </row>
    <row r="330" spans="1:23" x14ac:dyDescent="0.2">
      <c r="A330" s="4">
        <v>2023</v>
      </c>
      <c r="B330" s="4" t="s">
        <v>1079</v>
      </c>
      <c r="C330" s="5">
        <v>44999</v>
      </c>
      <c r="D330" s="4" t="s">
        <v>24</v>
      </c>
      <c r="E330" s="4" t="s">
        <v>884</v>
      </c>
      <c r="F330" s="6" t="s">
        <v>1086</v>
      </c>
      <c r="G330" s="5">
        <v>44959.396956018521</v>
      </c>
      <c r="H330" s="4" t="str">
        <f>VLOOKUP(B330,'[1]MANDATI '!G$1:I$65536,3,FALSE)</f>
        <v>FATT N. 5324310678, 5324310679</v>
      </c>
      <c r="I330" s="4" t="s">
        <v>27</v>
      </c>
      <c r="J330" s="6">
        <v>225.7</v>
      </c>
      <c r="K330" s="4" t="s">
        <v>433</v>
      </c>
      <c r="L330" s="4" t="str">
        <f>VLOOKUP(K330,[1]SIOPE!B$1:C$65536,2,FALSE)</f>
        <v>Dispositivi medici</v>
      </c>
      <c r="M330" s="4" t="s">
        <v>1081</v>
      </c>
      <c r="N330" s="4" t="s">
        <v>1082</v>
      </c>
      <c r="O330" s="4" t="s">
        <v>1087</v>
      </c>
      <c r="P330" s="4" t="s">
        <v>32</v>
      </c>
      <c r="Q330" s="4"/>
      <c r="R330" s="4" t="s">
        <v>1088</v>
      </c>
      <c r="S330" s="4" t="s">
        <v>34</v>
      </c>
      <c r="T330" s="4" t="s">
        <v>1089</v>
      </c>
      <c r="U330" s="5">
        <v>44956</v>
      </c>
      <c r="V330" s="5">
        <v>45019.396956018521</v>
      </c>
      <c r="W330" s="5">
        <v>45019.396956018521</v>
      </c>
    </row>
    <row r="331" spans="1:23" x14ac:dyDescent="0.2">
      <c r="A331" s="4">
        <v>2023</v>
      </c>
      <c r="B331" s="4" t="s">
        <v>1090</v>
      </c>
      <c r="C331" s="5">
        <v>44999</v>
      </c>
      <c r="D331" s="4" t="s">
        <v>24</v>
      </c>
      <c r="E331" s="4" t="s">
        <v>884</v>
      </c>
      <c r="F331" s="6" t="s">
        <v>1091</v>
      </c>
      <c r="G331" s="5">
        <v>44958.457395833335</v>
      </c>
      <c r="H331" s="4" t="str">
        <f>VLOOKUP(B331,'[1]MANDATI '!G$1:I$65536,3,FALSE)</f>
        <v>FATT N. 9202300559 DEL 30/01/23</v>
      </c>
      <c r="I331" s="4" t="s">
        <v>27</v>
      </c>
      <c r="J331" s="6">
        <v>1447.6</v>
      </c>
      <c r="K331" s="4" t="s">
        <v>550</v>
      </c>
      <c r="L331" s="4" t="str">
        <f>VLOOKUP(K331,[1]SIOPE!B$1:C$65536,2,FALSE)</f>
        <v>Prodotti farmaceutici</v>
      </c>
      <c r="M331" s="4" t="s">
        <v>1092</v>
      </c>
      <c r="N331" s="4" t="s">
        <v>1093</v>
      </c>
      <c r="O331" s="4" t="s">
        <v>1094</v>
      </c>
      <c r="P331" s="4" t="s">
        <v>32</v>
      </c>
      <c r="Q331" s="4"/>
      <c r="R331" s="4" t="s">
        <v>1095</v>
      </c>
      <c r="S331" s="4" t="s">
        <v>34</v>
      </c>
      <c r="T331" s="4" t="s">
        <v>1096</v>
      </c>
      <c r="U331" s="5">
        <v>44956</v>
      </c>
      <c r="V331" s="5">
        <v>45018.457395833335</v>
      </c>
      <c r="W331" s="5">
        <v>45018.457395833335</v>
      </c>
    </row>
    <row r="332" spans="1:23" x14ac:dyDescent="0.2">
      <c r="A332" s="4">
        <v>2023</v>
      </c>
      <c r="B332" s="4" t="s">
        <v>1097</v>
      </c>
      <c r="C332" s="5">
        <v>44999</v>
      </c>
      <c r="D332" s="4" t="s">
        <v>24</v>
      </c>
      <c r="E332" s="4" t="s">
        <v>884</v>
      </c>
      <c r="F332" s="6" t="s">
        <v>1098</v>
      </c>
      <c r="G332" s="5">
        <v>44960</v>
      </c>
      <c r="H332" s="4" t="str">
        <f>VLOOKUP(B332,'[1]MANDATI '!G$1:I$65536,3,FALSE)</f>
        <v>FATT N. 3-2023-00300343</v>
      </c>
      <c r="I332" s="4" t="s">
        <v>27</v>
      </c>
      <c r="J332" s="6">
        <v>218.38</v>
      </c>
      <c r="K332" s="4" t="s">
        <v>433</v>
      </c>
      <c r="L332" s="4" t="str">
        <f>VLOOKUP(K332,[1]SIOPE!B$1:C$65536,2,FALSE)</f>
        <v>Dispositivi medici</v>
      </c>
      <c r="M332" s="4" t="s">
        <v>1099</v>
      </c>
      <c r="N332" s="4" t="s">
        <v>1100</v>
      </c>
      <c r="O332" s="4" t="s">
        <v>1101</v>
      </c>
      <c r="P332" s="4" t="s">
        <v>32</v>
      </c>
      <c r="Q332" s="4"/>
      <c r="R332" s="4" t="s">
        <v>1102</v>
      </c>
      <c r="S332" s="4" t="s">
        <v>34</v>
      </c>
      <c r="T332" s="4" t="s">
        <v>1103</v>
      </c>
      <c r="U332" s="5">
        <v>44953</v>
      </c>
      <c r="V332" s="5">
        <v>45020</v>
      </c>
      <c r="W332" s="5">
        <v>45020</v>
      </c>
    </row>
    <row r="333" spans="1:23" x14ac:dyDescent="0.2">
      <c r="A333" s="4">
        <v>2023</v>
      </c>
      <c r="B333" s="4" t="s">
        <v>1104</v>
      </c>
      <c r="C333" s="5">
        <v>44999</v>
      </c>
      <c r="D333" s="4" t="s">
        <v>24</v>
      </c>
      <c r="E333" s="4" t="s">
        <v>884</v>
      </c>
      <c r="F333" s="6" t="s">
        <v>1105</v>
      </c>
      <c r="G333" s="5">
        <v>44958.055625000001</v>
      </c>
      <c r="H333" s="4" t="str">
        <f>VLOOKUP(B333,'[1]MANDATI '!G$1:I$65536,3,FALSE)</f>
        <v>FATT N. 7823000492 DEL 30/01/23</v>
      </c>
      <c r="I333" s="4" t="s">
        <v>27</v>
      </c>
      <c r="J333" s="6">
        <v>114228.55</v>
      </c>
      <c r="K333" s="4" t="s">
        <v>48</v>
      </c>
      <c r="L333" s="4" t="str">
        <f>VLOOKUP(K333,[1]SIOPE!B$1:C$65536,2,FALSE)</f>
        <v>Riscaldamento</v>
      </c>
      <c r="M333" s="4" t="s">
        <v>1106</v>
      </c>
      <c r="N333" s="4" t="s">
        <v>1107</v>
      </c>
      <c r="O333" s="4" t="s">
        <v>1108</v>
      </c>
      <c r="P333" s="4" t="s">
        <v>32</v>
      </c>
      <c r="Q333" s="4"/>
      <c r="R333" s="4" t="s">
        <v>1109</v>
      </c>
      <c r="S333" s="4" t="s">
        <v>34</v>
      </c>
      <c r="T333" s="4" t="s">
        <v>1110</v>
      </c>
      <c r="U333" s="5">
        <v>44956</v>
      </c>
      <c r="V333" s="5">
        <v>45018.055625000001</v>
      </c>
      <c r="W333" s="5">
        <v>45018.055625000001</v>
      </c>
    </row>
    <row r="334" spans="1:23" ht="22.5" x14ac:dyDescent="0.2">
      <c r="A334" s="4">
        <v>2023</v>
      </c>
      <c r="B334" s="4" t="s">
        <v>1111</v>
      </c>
      <c r="C334" s="5">
        <v>45000</v>
      </c>
      <c r="D334" s="4" t="s">
        <v>24</v>
      </c>
      <c r="E334" s="4" t="s">
        <v>884</v>
      </c>
      <c r="F334" s="6"/>
      <c r="G334" s="4" t="s">
        <v>32</v>
      </c>
      <c r="H334" s="4" t="str">
        <f>VLOOKUP(B334,'[1]MANDATI '!G$1:I$65536,3,FALSE)</f>
        <v>RIMBORSO TICKET PER MANCATA EROGAZIONE PRESTAZIONE</v>
      </c>
      <c r="I334" s="4" t="s">
        <v>27</v>
      </c>
      <c r="J334" s="6">
        <v>36</v>
      </c>
      <c r="K334" s="4" t="s">
        <v>1112</v>
      </c>
      <c r="L334" s="4" t="str">
        <f>VLOOKUP(K334,[1]SIOPE!B$1:C$65536,2,FALSE)</f>
        <v>Altri concorsi, recuperi e rimborsi a soggetti privati</v>
      </c>
      <c r="M334" s="4" t="s">
        <v>1113</v>
      </c>
      <c r="N334" s="4" t="s">
        <v>1114</v>
      </c>
      <c r="O334" s="4" t="s">
        <v>32</v>
      </c>
      <c r="P334" s="4" t="s">
        <v>32</v>
      </c>
      <c r="Q334" s="4"/>
      <c r="R334" s="4" t="s">
        <v>82</v>
      </c>
      <c r="S334" s="4" t="s">
        <v>32</v>
      </c>
      <c r="T334" s="4" t="s">
        <v>32</v>
      </c>
      <c r="U334" s="4" t="s">
        <v>32</v>
      </c>
      <c r="V334" s="5">
        <v>45000</v>
      </c>
      <c r="W334" s="4" t="s">
        <v>32</v>
      </c>
    </row>
    <row r="335" spans="1:23" x14ac:dyDescent="0.2">
      <c r="A335" s="4">
        <v>2023</v>
      </c>
      <c r="B335" s="4" t="s">
        <v>1115</v>
      </c>
      <c r="C335" s="5">
        <v>45000</v>
      </c>
      <c r="D335" s="4" t="s">
        <v>24</v>
      </c>
      <c r="E335" s="4" t="s">
        <v>884</v>
      </c>
      <c r="F335" s="6"/>
      <c r="G335" s="4" t="s">
        <v>32</v>
      </c>
      <c r="H335" s="4" t="str">
        <f>VLOOKUP(B335,'[1]MANDATI '!G$1:I$65536,3,FALSE)</f>
        <v>RESTITUZIONE DOPPIO PAGAMENTO</v>
      </c>
      <c r="I335" s="4" t="s">
        <v>27</v>
      </c>
      <c r="J335" s="6">
        <v>46.25</v>
      </c>
      <c r="K335" s="4" t="s">
        <v>1112</v>
      </c>
      <c r="L335" s="4" t="str">
        <f>VLOOKUP(K335,[1]SIOPE!B$1:C$65536,2,FALSE)</f>
        <v>Altri concorsi, recuperi e rimborsi a soggetti privati</v>
      </c>
      <c r="M335" s="4" t="s">
        <v>1116</v>
      </c>
      <c r="N335" s="4" t="s">
        <v>1117</v>
      </c>
      <c r="O335" s="4" t="s">
        <v>32</v>
      </c>
      <c r="P335" s="4" t="s">
        <v>32</v>
      </c>
      <c r="Q335" s="4"/>
      <c r="R335" s="4" t="s">
        <v>82</v>
      </c>
      <c r="S335" s="4" t="s">
        <v>32</v>
      </c>
      <c r="T335" s="4" t="s">
        <v>32</v>
      </c>
      <c r="U335" s="4" t="s">
        <v>32</v>
      </c>
      <c r="V335" s="5">
        <v>45000</v>
      </c>
      <c r="W335" s="4" t="s">
        <v>32</v>
      </c>
    </row>
    <row r="336" spans="1:23" ht="22.5" x14ac:dyDescent="0.2">
      <c r="A336" s="4">
        <v>2023</v>
      </c>
      <c r="B336" s="4" t="s">
        <v>1118</v>
      </c>
      <c r="C336" s="5">
        <v>45000</v>
      </c>
      <c r="D336" s="4" t="s">
        <v>24</v>
      </c>
      <c r="E336" s="4" t="s">
        <v>884</v>
      </c>
      <c r="F336" s="6" t="s">
        <v>1119</v>
      </c>
      <c r="G336" s="5">
        <v>44946.571284722224</v>
      </c>
      <c r="H336" s="4" t="str">
        <f>VLOOKUP(B336,'[1]MANDATI '!G$1:I$65536,3,FALSE)</f>
        <v>FATT N . 10/00 DEL 19/01/23</v>
      </c>
      <c r="I336" s="4" t="s">
        <v>27</v>
      </c>
      <c r="J336" s="6">
        <v>7157.86</v>
      </c>
      <c r="K336" s="4" t="s">
        <v>134</v>
      </c>
      <c r="L336" s="4" t="str">
        <f>VLOOKUP(K336,[1]SIOPE!B$1:C$65536,2,FALSE)</f>
        <v>Manutenzione ordinaria e riparazioni di immobili   e loro pertinenze</v>
      </c>
      <c r="M336" s="4" t="s">
        <v>1120</v>
      </c>
      <c r="N336" s="4" t="s">
        <v>1121</v>
      </c>
      <c r="O336" s="4" t="s">
        <v>1122</v>
      </c>
      <c r="P336" s="4" t="s">
        <v>32</v>
      </c>
      <c r="Q336" s="4"/>
      <c r="R336" s="4" t="s">
        <v>1123</v>
      </c>
      <c r="S336" s="4" t="s">
        <v>34</v>
      </c>
      <c r="T336" s="4" t="s">
        <v>1124</v>
      </c>
      <c r="U336" s="5">
        <v>44945</v>
      </c>
      <c r="V336" s="5">
        <v>45006.571284722224</v>
      </c>
      <c r="W336" s="5">
        <v>45006.571284722224</v>
      </c>
    </row>
    <row r="337" spans="1:23" ht="22.5" x14ac:dyDescent="0.2">
      <c r="A337" s="4">
        <v>2023</v>
      </c>
      <c r="B337" s="4" t="s">
        <v>1125</v>
      </c>
      <c r="C337" s="5">
        <v>45001</v>
      </c>
      <c r="D337" s="4" t="s">
        <v>24</v>
      </c>
      <c r="E337" s="4" t="s">
        <v>884</v>
      </c>
      <c r="F337" s="6" t="s">
        <v>1126</v>
      </c>
      <c r="G337" s="5">
        <v>44965.600601851853</v>
      </c>
      <c r="H337" s="4" t="str">
        <f>VLOOKUP(B337,'[1]MANDATI '!G$1:I$65536,3,FALSE)</f>
        <v xml:space="preserve">PAGAMENTO FATTURE </v>
      </c>
      <c r="I337" s="4" t="s">
        <v>1127</v>
      </c>
      <c r="J337" s="6">
        <v>2</v>
      </c>
      <c r="K337" s="4" t="s">
        <v>44</v>
      </c>
      <c r="L337" s="4" t="str">
        <f>VLOOKUP(K337,[1]SIOPE!B$1:C$65536,2,FALSE)</f>
        <v xml:space="preserve">Altri tributi </v>
      </c>
      <c r="M337" s="4" t="s">
        <v>1128</v>
      </c>
      <c r="N337" s="4" t="s">
        <v>1129</v>
      </c>
      <c r="O337" s="4" t="s">
        <v>32</v>
      </c>
      <c r="P337" s="4" t="s">
        <v>45</v>
      </c>
      <c r="Q337" s="4"/>
      <c r="R337" s="4" t="s">
        <v>1130</v>
      </c>
      <c r="S337" s="4" t="s">
        <v>34</v>
      </c>
      <c r="T337" s="4" t="s">
        <v>1131</v>
      </c>
      <c r="U337" s="5">
        <v>44964</v>
      </c>
      <c r="V337" s="5">
        <v>45024</v>
      </c>
      <c r="W337" s="5">
        <v>45024</v>
      </c>
    </row>
    <row r="338" spans="1:23" ht="22.5" x14ac:dyDescent="0.2">
      <c r="A338" s="4">
        <v>2023</v>
      </c>
      <c r="B338" s="4" t="s">
        <v>1125</v>
      </c>
      <c r="C338" s="5">
        <v>45001</v>
      </c>
      <c r="D338" s="4" t="s">
        <v>24</v>
      </c>
      <c r="E338" s="4" t="s">
        <v>884</v>
      </c>
      <c r="F338" s="6" t="s">
        <v>1126</v>
      </c>
      <c r="G338" s="5">
        <v>44965.600601851853</v>
      </c>
      <c r="H338" s="4" t="str">
        <f>VLOOKUP(B338,'[1]MANDATI '!G$1:I$65536,3,FALSE)</f>
        <v xml:space="preserve">PAGAMENTO FATTURE </v>
      </c>
      <c r="I338" s="4" t="s">
        <v>1127</v>
      </c>
      <c r="J338" s="6">
        <v>170.64</v>
      </c>
      <c r="K338" s="4" t="s">
        <v>1132</v>
      </c>
      <c r="L338" s="4" t="str">
        <f>VLOOKUP(K338,[1]SIOPE!B$1:C$65536,2,FALSE)</f>
        <v>Acquisti di servizi sanitari per assistenza specialistica ambulatoriale da privati</v>
      </c>
      <c r="M338" s="4" t="s">
        <v>1128</v>
      </c>
      <c r="N338" s="4" t="s">
        <v>1129</v>
      </c>
      <c r="O338" s="4" t="s">
        <v>32</v>
      </c>
      <c r="P338" s="4" t="s">
        <v>45</v>
      </c>
      <c r="Q338" s="4"/>
      <c r="R338" s="4" t="s">
        <v>1130</v>
      </c>
      <c r="S338" s="4" t="s">
        <v>34</v>
      </c>
      <c r="T338" s="4" t="s">
        <v>1131</v>
      </c>
      <c r="U338" s="5">
        <v>44964</v>
      </c>
      <c r="V338" s="5">
        <v>45024</v>
      </c>
      <c r="W338" s="5">
        <v>45024</v>
      </c>
    </row>
    <row r="339" spans="1:23" ht="45" x14ac:dyDescent="0.2">
      <c r="A339" s="4">
        <v>2023</v>
      </c>
      <c r="B339" s="4" t="s">
        <v>1125</v>
      </c>
      <c r="C339" s="5">
        <v>45001</v>
      </c>
      <c r="D339" s="4" t="s">
        <v>24</v>
      </c>
      <c r="E339" s="4" t="s">
        <v>884</v>
      </c>
      <c r="F339" s="6" t="s">
        <v>1133</v>
      </c>
      <c r="G339" s="5">
        <v>44965.639675925922</v>
      </c>
      <c r="H339" s="4" t="str">
        <f>VLOOKUP(B339,'[1]MANDATI '!G$1:I$65536,3,FALSE)</f>
        <v xml:space="preserve">PAGAMENTO FATTURE </v>
      </c>
      <c r="I339" s="4" t="s">
        <v>1127</v>
      </c>
      <c r="J339" s="6">
        <v>220</v>
      </c>
      <c r="K339" s="4" t="s">
        <v>1134</v>
      </c>
      <c r="L339" s="4" t="str">
        <f>VLOOKUP(K339,[1]SIOPE!B$1:C$65536,2,FALSE)</f>
        <v>Consulenze, collaborazioni, interinale e altre prestazioni di lavoro sanitarie e sociosanitarie da strutture sanitarie pubbliche della Regione/Provincia autonoma di appartenenza</v>
      </c>
      <c r="M339" s="4" t="s">
        <v>1128</v>
      </c>
      <c r="N339" s="4" t="s">
        <v>1129</v>
      </c>
      <c r="O339" s="4" t="s">
        <v>32</v>
      </c>
      <c r="P339" s="4" t="s">
        <v>45</v>
      </c>
      <c r="Q339" s="4"/>
      <c r="R339" s="4" t="s">
        <v>1135</v>
      </c>
      <c r="S339" s="4" t="s">
        <v>34</v>
      </c>
      <c r="T339" s="4" t="s">
        <v>1136</v>
      </c>
      <c r="U339" s="5">
        <v>44965</v>
      </c>
      <c r="V339" s="5">
        <v>45025</v>
      </c>
      <c r="W339" s="5">
        <v>45025</v>
      </c>
    </row>
    <row r="340" spans="1:23" ht="22.5" x14ac:dyDescent="0.2">
      <c r="A340" s="4">
        <v>2023</v>
      </c>
      <c r="B340" s="4" t="s">
        <v>1125</v>
      </c>
      <c r="C340" s="5">
        <v>45001</v>
      </c>
      <c r="D340" s="4" t="s">
        <v>24</v>
      </c>
      <c r="E340" s="4" t="s">
        <v>884</v>
      </c>
      <c r="F340" s="6" t="s">
        <v>1133</v>
      </c>
      <c r="G340" s="5">
        <v>44965.639675925922</v>
      </c>
      <c r="H340" s="4" t="str">
        <f>VLOOKUP(B340,'[1]MANDATI '!G$1:I$65536,3,FALSE)</f>
        <v xml:space="preserve">PAGAMENTO FATTURE </v>
      </c>
      <c r="I340" s="4" t="s">
        <v>1127</v>
      </c>
      <c r="J340" s="6">
        <v>2</v>
      </c>
      <c r="K340" s="4" t="s">
        <v>44</v>
      </c>
      <c r="L340" s="4" t="str">
        <f>VLOOKUP(K340,[1]SIOPE!B$1:C$65536,2,FALSE)</f>
        <v xml:space="preserve">Altri tributi </v>
      </c>
      <c r="M340" s="4" t="s">
        <v>1128</v>
      </c>
      <c r="N340" s="4" t="s">
        <v>1129</v>
      </c>
      <c r="O340" s="4" t="s">
        <v>32</v>
      </c>
      <c r="P340" s="4" t="s">
        <v>45</v>
      </c>
      <c r="Q340" s="4"/>
      <c r="R340" s="4" t="s">
        <v>1135</v>
      </c>
      <c r="S340" s="4" t="s">
        <v>34</v>
      </c>
      <c r="T340" s="4" t="s">
        <v>1136</v>
      </c>
      <c r="U340" s="5">
        <v>44965</v>
      </c>
      <c r="V340" s="5">
        <v>45025</v>
      </c>
      <c r="W340" s="5">
        <v>45025</v>
      </c>
    </row>
    <row r="341" spans="1:23" ht="22.5" x14ac:dyDescent="0.2">
      <c r="A341" s="4">
        <v>2023</v>
      </c>
      <c r="B341" s="4" t="s">
        <v>1125</v>
      </c>
      <c r="C341" s="5">
        <v>45001</v>
      </c>
      <c r="D341" s="4" t="s">
        <v>24</v>
      </c>
      <c r="E341" s="4" t="s">
        <v>884</v>
      </c>
      <c r="F341" s="6" t="s">
        <v>1137</v>
      </c>
      <c r="G341" s="5">
        <v>44973.894872685181</v>
      </c>
      <c r="H341" s="4" t="str">
        <f>VLOOKUP(B341,'[1]MANDATI '!G$1:I$65536,3,FALSE)</f>
        <v xml:space="preserve">PAGAMENTO FATTURE </v>
      </c>
      <c r="I341" s="4" t="s">
        <v>1127</v>
      </c>
      <c r="J341" s="6">
        <v>2</v>
      </c>
      <c r="K341" s="4" t="s">
        <v>44</v>
      </c>
      <c r="L341" s="4" t="str">
        <f>VLOOKUP(K341,[1]SIOPE!B$1:C$65536,2,FALSE)</f>
        <v xml:space="preserve">Altri tributi </v>
      </c>
      <c r="M341" s="4" t="s">
        <v>1128</v>
      </c>
      <c r="N341" s="4" t="s">
        <v>1129</v>
      </c>
      <c r="O341" s="4" t="s">
        <v>32</v>
      </c>
      <c r="P341" s="4" t="s">
        <v>45</v>
      </c>
      <c r="Q341" s="4"/>
      <c r="R341" s="4" t="s">
        <v>1138</v>
      </c>
      <c r="S341" s="4" t="s">
        <v>34</v>
      </c>
      <c r="T341" s="4" t="s">
        <v>1139</v>
      </c>
      <c r="U341" s="5">
        <v>44972</v>
      </c>
      <c r="V341" s="5">
        <v>45032</v>
      </c>
      <c r="W341" s="5">
        <v>45032</v>
      </c>
    </row>
    <row r="342" spans="1:23" ht="22.5" x14ac:dyDescent="0.2">
      <c r="A342" s="4">
        <v>2023</v>
      </c>
      <c r="B342" s="4" t="s">
        <v>1125</v>
      </c>
      <c r="C342" s="5">
        <v>45001</v>
      </c>
      <c r="D342" s="4" t="s">
        <v>24</v>
      </c>
      <c r="E342" s="4" t="s">
        <v>884</v>
      </c>
      <c r="F342" s="6" t="s">
        <v>1137</v>
      </c>
      <c r="G342" s="5">
        <v>44973.894872685181</v>
      </c>
      <c r="H342" s="4" t="str">
        <f>VLOOKUP(B342,'[1]MANDATI '!G$1:I$65536,3,FALSE)</f>
        <v xml:space="preserve">PAGAMENTO FATTURE </v>
      </c>
      <c r="I342" s="4" t="s">
        <v>1127</v>
      </c>
      <c r="J342" s="6">
        <v>191.42</v>
      </c>
      <c r="K342" s="4" t="s">
        <v>1132</v>
      </c>
      <c r="L342" s="4" t="str">
        <f>VLOOKUP(K342,[1]SIOPE!B$1:C$65536,2,FALSE)</f>
        <v>Acquisti di servizi sanitari per assistenza specialistica ambulatoriale da privati</v>
      </c>
      <c r="M342" s="4" t="s">
        <v>1128</v>
      </c>
      <c r="N342" s="4" t="s">
        <v>1129</v>
      </c>
      <c r="O342" s="4" t="s">
        <v>32</v>
      </c>
      <c r="P342" s="4" t="s">
        <v>45</v>
      </c>
      <c r="Q342" s="4"/>
      <c r="R342" s="4" t="s">
        <v>1138</v>
      </c>
      <c r="S342" s="4" t="s">
        <v>34</v>
      </c>
      <c r="T342" s="4" t="s">
        <v>1139</v>
      </c>
      <c r="U342" s="5">
        <v>44972</v>
      </c>
      <c r="V342" s="5">
        <v>45032</v>
      </c>
      <c r="W342" s="5">
        <v>45032</v>
      </c>
    </row>
    <row r="343" spans="1:23" ht="22.5" x14ac:dyDescent="0.2">
      <c r="A343" s="4">
        <v>2023</v>
      </c>
      <c r="B343" s="4" t="s">
        <v>1125</v>
      </c>
      <c r="C343" s="5">
        <v>45001</v>
      </c>
      <c r="D343" s="4" t="s">
        <v>24</v>
      </c>
      <c r="E343" s="4" t="s">
        <v>884</v>
      </c>
      <c r="F343" s="6" t="s">
        <v>1140</v>
      </c>
      <c r="G343" s="5">
        <v>44972.798009259262</v>
      </c>
      <c r="H343" s="4" t="str">
        <f>VLOOKUP(B343,'[1]MANDATI '!G$1:I$65536,3,FALSE)</f>
        <v xml:space="preserve">PAGAMENTO FATTURE </v>
      </c>
      <c r="I343" s="4" t="s">
        <v>1127</v>
      </c>
      <c r="J343" s="6">
        <v>2</v>
      </c>
      <c r="K343" s="4" t="s">
        <v>44</v>
      </c>
      <c r="L343" s="4" t="str">
        <f>VLOOKUP(K343,[1]SIOPE!B$1:C$65536,2,FALSE)</f>
        <v xml:space="preserve">Altri tributi </v>
      </c>
      <c r="M343" s="4" t="s">
        <v>1128</v>
      </c>
      <c r="N343" s="4" t="s">
        <v>1129</v>
      </c>
      <c r="O343" s="4" t="s">
        <v>32</v>
      </c>
      <c r="P343" s="4" t="s">
        <v>45</v>
      </c>
      <c r="Q343" s="4"/>
      <c r="R343" s="4" t="s">
        <v>1141</v>
      </c>
      <c r="S343" s="4" t="s">
        <v>34</v>
      </c>
      <c r="T343" s="4" t="s">
        <v>1142</v>
      </c>
      <c r="U343" s="5">
        <v>44972</v>
      </c>
      <c r="V343" s="5">
        <v>45032</v>
      </c>
      <c r="W343" s="5">
        <v>45032</v>
      </c>
    </row>
    <row r="344" spans="1:23" ht="22.5" x14ac:dyDescent="0.2">
      <c r="A344" s="4">
        <v>2023</v>
      </c>
      <c r="B344" s="4" t="s">
        <v>1125</v>
      </c>
      <c r="C344" s="5">
        <v>45001</v>
      </c>
      <c r="D344" s="4" t="s">
        <v>24</v>
      </c>
      <c r="E344" s="4" t="s">
        <v>884</v>
      </c>
      <c r="F344" s="6" t="s">
        <v>1140</v>
      </c>
      <c r="G344" s="5">
        <v>44972.798009259262</v>
      </c>
      <c r="H344" s="4" t="str">
        <f>VLOOKUP(B344,'[1]MANDATI '!G$1:I$65536,3,FALSE)</f>
        <v xml:space="preserve">PAGAMENTO FATTURE </v>
      </c>
      <c r="I344" s="4" t="s">
        <v>1127</v>
      </c>
      <c r="J344" s="6">
        <v>140</v>
      </c>
      <c r="K344" s="4" t="s">
        <v>1132</v>
      </c>
      <c r="L344" s="4" t="str">
        <f>VLOOKUP(K344,[1]SIOPE!B$1:C$65536,2,FALSE)</f>
        <v>Acquisti di servizi sanitari per assistenza specialistica ambulatoriale da privati</v>
      </c>
      <c r="M344" s="4" t="s">
        <v>1128</v>
      </c>
      <c r="N344" s="4" t="s">
        <v>1129</v>
      </c>
      <c r="O344" s="4" t="s">
        <v>32</v>
      </c>
      <c r="P344" s="4" t="s">
        <v>45</v>
      </c>
      <c r="Q344" s="4"/>
      <c r="R344" s="4" t="s">
        <v>1141</v>
      </c>
      <c r="S344" s="4" t="s">
        <v>34</v>
      </c>
      <c r="T344" s="4" t="s">
        <v>1142</v>
      </c>
      <c r="U344" s="5">
        <v>44972</v>
      </c>
      <c r="V344" s="5">
        <v>45032</v>
      </c>
      <c r="W344" s="5">
        <v>45032</v>
      </c>
    </row>
    <row r="345" spans="1:23" ht="45" x14ac:dyDescent="0.2">
      <c r="A345" s="4">
        <v>2023</v>
      </c>
      <c r="B345" s="4" t="s">
        <v>1125</v>
      </c>
      <c r="C345" s="5">
        <v>45001</v>
      </c>
      <c r="D345" s="4" t="s">
        <v>24</v>
      </c>
      <c r="E345" s="4" t="s">
        <v>884</v>
      </c>
      <c r="F345" s="6" t="s">
        <v>1143</v>
      </c>
      <c r="G345" s="5">
        <v>44973.028379629628</v>
      </c>
      <c r="H345" s="4" t="str">
        <f>VLOOKUP(B345,'[1]MANDATI '!G$1:I$65536,3,FALSE)</f>
        <v xml:space="preserve">PAGAMENTO FATTURE </v>
      </c>
      <c r="I345" s="4" t="s">
        <v>1127</v>
      </c>
      <c r="J345" s="6">
        <v>10980</v>
      </c>
      <c r="K345" s="4" t="s">
        <v>1134</v>
      </c>
      <c r="L345" s="4" t="str">
        <f>VLOOKUP(K345,[1]SIOPE!B$1:C$65536,2,FALSE)</f>
        <v>Consulenze, collaborazioni, interinale e altre prestazioni di lavoro sanitarie e sociosanitarie da strutture sanitarie pubbliche della Regione/Provincia autonoma di appartenenza</v>
      </c>
      <c r="M345" s="4" t="s">
        <v>1128</v>
      </c>
      <c r="N345" s="4" t="s">
        <v>1129</v>
      </c>
      <c r="O345" s="4" t="s">
        <v>32</v>
      </c>
      <c r="P345" s="4" t="s">
        <v>45</v>
      </c>
      <c r="Q345" s="4"/>
      <c r="R345" s="4" t="s">
        <v>1144</v>
      </c>
      <c r="S345" s="4" t="s">
        <v>34</v>
      </c>
      <c r="T345" s="4" t="s">
        <v>1145</v>
      </c>
      <c r="U345" s="5">
        <v>44972</v>
      </c>
      <c r="V345" s="5">
        <v>45032</v>
      </c>
      <c r="W345" s="5">
        <v>45032</v>
      </c>
    </row>
    <row r="346" spans="1:23" ht="45" x14ac:dyDescent="0.2">
      <c r="A346" s="4">
        <v>2023</v>
      </c>
      <c r="B346" s="4" t="s">
        <v>1125</v>
      </c>
      <c r="C346" s="5">
        <v>45001</v>
      </c>
      <c r="D346" s="4" t="s">
        <v>24</v>
      </c>
      <c r="E346" s="4" t="s">
        <v>884</v>
      </c>
      <c r="F346" s="6" t="s">
        <v>1146</v>
      </c>
      <c r="G346" s="5">
        <v>44965.639664351853</v>
      </c>
      <c r="H346" s="4" t="str">
        <f>VLOOKUP(B346,'[1]MANDATI '!G$1:I$65536,3,FALSE)</f>
        <v xml:space="preserve">PAGAMENTO FATTURE </v>
      </c>
      <c r="I346" s="4" t="s">
        <v>1127</v>
      </c>
      <c r="J346" s="6">
        <v>1610.4</v>
      </c>
      <c r="K346" s="4" t="s">
        <v>1134</v>
      </c>
      <c r="L346" s="4" t="str">
        <f>VLOOKUP(K346,[1]SIOPE!B$1:C$65536,2,FALSE)</f>
        <v>Consulenze, collaborazioni, interinale e altre prestazioni di lavoro sanitarie e sociosanitarie da strutture sanitarie pubbliche della Regione/Provincia autonoma di appartenenza</v>
      </c>
      <c r="M346" s="4" t="s">
        <v>1128</v>
      </c>
      <c r="N346" s="4" t="s">
        <v>1129</v>
      </c>
      <c r="O346" s="4" t="s">
        <v>32</v>
      </c>
      <c r="P346" s="4" t="s">
        <v>45</v>
      </c>
      <c r="Q346" s="4"/>
      <c r="R346" s="4" t="s">
        <v>1147</v>
      </c>
      <c r="S346" s="4" t="s">
        <v>34</v>
      </c>
      <c r="T346" s="4" t="s">
        <v>1148</v>
      </c>
      <c r="U346" s="5">
        <v>44965</v>
      </c>
      <c r="V346" s="5">
        <v>45025</v>
      </c>
      <c r="W346" s="5">
        <v>45025</v>
      </c>
    </row>
    <row r="347" spans="1:23" ht="22.5" x14ac:dyDescent="0.2">
      <c r="A347" s="4">
        <v>2023</v>
      </c>
      <c r="B347" s="4" t="s">
        <v>1125</v>
      </c>
      <c r="C347" s="5">
        <v>45001</v>
      </c>
      <c r="D347" s="4" t="s">
        <v>24</v>
      </c>
      <c r="E347" s="4" t="s">
        <v>884</v>
      </c>
      <c r="F347" s="6" t="s">
        <v>1149</v>
      </c>
      <c r="G347" s="5">
        <v>44970.56659722222</v>
      </c>
      <c r="H347" s="4" t="str">
        <f>VLOOKUP(B347,'[1]MANDATI '!G$1:I$65536,3,FALSE)</f>
        <v xml:space="preserve">PAGAMENTO FATTURE </v>
      </c>
      <c r="I347" s="4" t="s">
        <v>1127</v>
      </c>
      <c r="J347" s="6">
        <v>47.37</v>
      </c>
      <c r="K347" s="4" t="s">
        <v>1132</v>
      </c>
      <c r="L347" s="4" t="str">
        <f>VLOOKUP(K347,[1]SIOPE!B$1:C$65536,2,FALSE)</f>
        <v>Acquisti di servizi sanitari per assistenza specialistica ambulatoriale da privati</v>
      </c>
      <c r="M347" s="4" t="s">
        <v>1128</v>
      </c>
      <c r="N347" s="4" t="s">
        <v>1129</v>
      </c>
      <c r="O347" s="4" t="s">
        <v>32</v>
      </c>
      <c r="P347" s="4" t="s">
        <v>45</v>
      </c>
      <c r="Q347" s="4"/>
      <c r="R347" s="4" t="s">
        <v>1150</v>
      </c>
      <c r="S347" s="4" t="s">
        <v>34</v>
      </c>
      <c r="T347" s="4" t="s">
        <v>1151</v>
      </c>
      <c r="U347" s="5">
        <v>44970</v>
      </c>
      <c r="V347" s="5">
        <v>45030</v>
      </c>
      <c r="W347" s="5">
        <v>45030</v>
      </c>
    </row>
    <row r="348" spans="1:23" ht="22.5" x14ac:dyDescent="0.2">
      <c r="A348" s="4">
        <v>2023</v>
      </c>
      <c r="B348" s="4" t="s">
        <v>1125</v>
      </c>
      <c r="C348" s="5">
        <v>45001</v>
      </c>
      <c r="D348" s="4" t="s">
        <v>24</v>
      </c>
      <c r="E348" s="4" t="s">
        <v>884</v>
      </c>
      <c r="F348" s="6" t="s">
        <v>1149</v>
      </c>
      <c r="G348" s="5">
        <v>44970.56659722222</v>
      </c>
      <c r="H348" s="4" t="str">
        <f>VLOOKUP(B348,'[1]MANDATI '!G$1:I$65536,3,FALSE)</f>
        <v xml:space="preserve">PAGAMENTO FATTURE </v>
      </c>
      <c r="I348" s="4" t="s">
        <v>1127</v>
      </c>
      <c r="J348" s="6">
        <v>2</v>
      </c>
      <c r="K348" s="4" t="s">
        <v>44</v>
      </c>
      <c r="L348" s="4" t="str">
        <f>VLOOKUP(K348,[1]SIOPE!B$1:C$65536,2,FALSE)</f>
        <v xml:space="preserve">Altri tributi </v>
      </c>
      <c r="M348" s="4" t="s">
        <v>1128</v>
      </c>
      <c r="N348" s="4" t="s">
        <v>1129</v>
      </c>
      <c r="O348" s="4" t="s">
        <v>32</v>
      </c>
      <c r="P348" s="4" t="s">
        <v>45</v>
      </c>
      <c r="Q348" s="4"/>
      <c r="R348" s="4" t="s">
        <v>1150</v>
      </c>
      <c r="S348" s="4" t="s">
        <v>34</v>
      </c>
      <c r="T348" s="4" t="s">
        <v>1151</v>
      </c>
      <c r="U348" s="5">
        <v>44970</v>
      </c>
      <c r="V348" s="5">
        <v>45030</v>
      </c>
      <c r="W348" s="5">
        <v>45030</v>
      </c>
    </row>
    <row r="349" spans="1:23" ht="22.5" x14ac:dyDescent="0.2">
      <c r="A349" s="4">
        <v>2023</v>
      </c>
      <c r="B349" s="4" t="s">
        <v>1125</v>
      </c>
      <c r="C349" s="5">
        <v>45001</v>
      </c>
      <c r="D349" s="4" t="s">
        <v>24</v>
      </c>
      <c r="E349" s="4" t="s">
        <v>884</v>
      </c>
      <c r="F349" s="6" t="s">
        <v>1149</v>
      </c>
      <c r="G349" s="5">
        <v>44970.56659722222</v>
      </c>
      <c r="H349" s="4" t="str">
        <f>VLOOKUP(B349,'[1]MANDATI '!G$1:I$65536,3,FALSE)</f>
        <v xml:space="preserve">PAGAMENTO FATTURE </v>
      </c>
      <c r="I349" s="4" t="s">
        <v>1127</v>
      </c>
      <c r="J349" s="6">
        <v>542.63</v>
      </c>
      <c r="K349" s="4" t="s">
        <v>1152</v>
      </c>
      <c r="L349" s="4" t="str">
        <f>VLOOKUP(K349,[1]SIOPE!B$1:C$65536,2,FALSE)</f>
        <v>Emoderivati</v>
      </c>
      <c r="M349" s="4" t="s">
        <v>1128</v>
      </c>
      <c r="N349" s="4" t="s">
        <v>1129</v>
      </c>
      <c r="O349" s="4" t="s">
        <v>32</v>
      </c>
      <c r="P349" s="4" t="s">
        <v>45</v>
      </c>
      <c r="Q349" s="4"/>
      <c r="R349" s="4" t="s">
        <v>1150</v>
      </c>
      <c r="S349" s="4" t="s">
        <v>34</v>
      </c>
      <c r="T349" s="4" t="s">
        <v>1151</v>
      </c>
      <c r="U349" s="5">
        <v>44970</v>
      </c>
      <c r="V349" s="5">
        <v>45030</v>
      </c>
      <c r="W349" s="5">
        <v>45030</v>
      </c>
    </row>
    <row r="350" spans="1:23" ht="22.5" x14ac:dyDescent="0.2">
      <c r="A350" s="4">
        <v>2023</v>
      </c>
      <c r="B350" s="4" t="s">
        <v>1125</v>
      </c>
      <c r="C350" s="5">
        <v>45001</v>
      </c>
      <c r="D350" s="4" t="s">
        <v>24</v>
      </c>
      <c r="E350" s="4" t="s">
        <v>884</v>
      </c>
      <c r="F350" s="6" t="s">
        <v>1153</v>
      </c>
      <c r="G350" s="5">
        <v>44973.866249999999</v>
      </c>
      <c r="H350" s="4" t="str">
        <f>VLOOKUP(B350,'[1]MANDATI '!G$1:I$65536,3,FALSE)</f>
        <v xml:space="preserve">PAGAMENTO FATTURE </v>
      </c>
      <c r="I350" s="4" t="s">
        <v>1127</v>
      </c>
      <c r="J350" s="6">
        <v>2</v>
      </c>
      <c r="K350" s="4" t="s">
        <v>44</v>
      </c>
      <c r="L350" s="4" t="str">
        <f>VLOOKUP(K350,[1]SIOPE!B$1:C$65536,2,FALSE)</f>
        <v xml:space="preserve">Altri tributi </v>
      </c>
      <c r="M350" s="4" t="s">
        <v>1128</v>
      </c>
      <c r="N350" s="4" t="s">
        <v>1129</v>
      </c>
      <c r="O350" s="4" t="s">
        <v>32</v>
      </c>
      <c r="P350" s="4" t="s">
        <v>45</v>
      </c>
      <c r="Q350" s="4"/>
      <c r="R350" s="4" t="s">
        <v>1154</v>
      </c>
      <c r="S350" s="4" t="s">
        <v>34</v>
      </c>
      <c r="T350" s="4" t="s">
        <v>1155</v>
      </c>
      <c r="U350" s="5">
        <v>44972</v>
      </c>
      <c r="V350" s="5">
        <v>45032</v>
      </c>
      <c r="W350" s="5">
        <v>45032</v>
      </c>
    </row>
    <row r="351" spans="1:23" ht="22.5" x14ac:dyDescent="0.2">
      <c r="A351" s="4">
        <v>2023</v>
      </c>
      <c r="B351" s="4" t="s">
        <v>1125</v>
      </c>
      <c r="C351" s="5">
        <v>45001</v>
      </c>
      <c r="D351" s="4" t="s">
        <v>24</v>
      </c>
      <c r="E351" s="4" t="s">
        <v>884</v>
      </c>
      <c r="F351" s="6" t="s">
        <v>1153</v>
      </c>
      <c r="G351" s="5">
        <v>44973.866249999999</v>
      </c>
      <c r="H351" s="4" t="str">
        <f>VLOOKUP(B351,'[1]MANDATI '!G$1:I$65536,3,FALSE)</f>
        <v xml:space="preserve">PAGAMENTO FATTURE </v>
      </c>
      <c r="I351" s="4" t="s">
        <v>1127</v>
      </c>
      <c r="J351" s="6">
        <v>2026.59</v>
      </c>
      <c r="K351" s="4" t="s">
        <v>1132</v>
      </c>
      <c r="L351" s="4" t="str">
        <f>VLOOKUP(K351,[1]SIOPE!B$1:C$65536,2,FALSE)</f>
        <v>Acquisti di servizi sanitari per assistenza specialistica ambulatoriale da privati</v>
      </c>
      <c r="M351" s="4" t="s">
        <v>1128</v>
      </c>
      <c r="N351" s="4" t="s">
        <v>1129</v>
      </c>
      <c r="O351" s="4" t="s">
        <v>32</v>
      </c>
      <c r="P351" s="4" t="s">
        <v>45</v>
      </c>
      <c r="Q351" s="4"/>
      <c r="R351" s="4" t="s">
        <v>1154</v>
      </c>
      <c r="S351" s="4" t="s">
        <v>34</v>
      </c>
      <c r="T351" s="4" t="s">
        <v>1155</v>
      </c>
      <c r="U351" s="5">
        <v>44972</v>
      </c>
      <c r="V351" s="5">
        <v>45032</v>
      </c>
      <c r="W351" s="5">
        <v>45032</v>
      </c>
    </row>
    <row r="352" spans="1:23" ht="22.5" x14ac:dyDescent="0.2">
      <c r="A352" s="4">
        <v>2023</v>
      </c>
      <c r="B352" s="4" t="s">
        <v>1125</v>
      </c>
      <c r="C352" s="5">
        <v>45001</v>
      </c>
      <c r="D352" s="4" t="s">
        <v>24</v>
      </c>
      <c r="E352" s="4" t="s">
        <v>884</v>
      </c>
      <c r="F352" s="6" t="s">
        <v>1156</v>
      </c>
      <c r="G352" s="5">
        <v>44972.944189814814</v>
      </c>
      <c r="H352" s="4" t="str">
        <f>VLOOKUP(B352,'[1]MANDATI '!G$1:I$65536,3,FALSE)</f>
        <v xml:space="preserve">PAGAMENTO FATTURE </v>
      </c>
      <c r="I352" s="4" t="s">
        <v>1127</v>
      </c>
      <c r="J352" s="6">
        <v>102.93</v>
      </c>
      <c r="K352" s="4" t="s">
        <v>1132</v>
      </c>
      <c r="L352" s="4" t="str">
        <f>VLOOKUP(K352,[1]SIOPE!B$1:C$65536,2,FALSE)</f>
        <v>Acquisti di servizi sanitari per assistenza specialistica ambulatoriale da privati</v>
      </c>
      <c r="M352" s="4" t="s">
        <v>1128</v>
      </c>
      <c r="N352" s="4" t="s">
        <v>1129</v>
      </c>
      <c r="O352" s="4" t="s">
        <v>32</v>
      </c>
      <c r="P352" s="4" t="s">
        <v>45</v>
      </c>
      <c r="Q352" s="4"/>
      <c r="R352" s="4" t="s">
        <v>1157</v>
      </c>
      <c r="S352" s="4" t="s">
        <v>34</v>
      </c>
      <c r="T352" s="4" t="s">
        <v>1158</v>
      </c>
      <c r="U352" s="5">
        <v>44972</v>
      </c>
      <c r="V352" s="5">
        <v>45032</v>
      </c>
      <c r="W352" s="5">
        <v>45032</v>
      </c>
    </row>
    <row r="353" spans="1:23" ht="22.5" x14ac:dyDescent="0.2">
      <c r="A353" s="4">
        <v>2023</v>
      </c>
      <c r="B353" s="4" t="s">
        <v>1125</v>
      </c>
      <c r="C353" s="5">
        <v>45001</v>
      </c>
      <c r="D353" s="4" t="s">
        <v>24</v>
      </c>
      <c r="E353" s="4" t="s">
        <v>884</v>
      </c>
      <c r="F353" s="6" t="s">
        <v>1156</v>
      </c>
      <c r="G353" s="5">
        <v>44972.944189814814</v>
      </c>
      <c r="H353" s="4" t="str">
        <f>VLOOKUP(B353,'[1]MANDATI '!G$1:I$65536,3,FALSE)</f>
        <v xml:space="preserve">PAGAMENTO FATTURE </v>
      </c>
      <c r="I353" s="4" t="s">
        <v>1127</v>
      </c>
      <c r="J353" s="6">
        <v>2</v>
      </c>
      <c r="K353" s="4" t="s">
        <v>44</v>
      </c>
      <c r="L353" s="4" t="str">
        <f>VLOOKUP(K353,[1]SIOPE!B$1:C$65536,2,FALSE)</f>
        <v xml:space="preserve">Altri tributi </v>
      </c>
      <c r="M353" s="4" t="s">
        <v>1128</v>
      </c>
      <c r="N353" s="4" t="s">
        <v>1129</v>
      </c>
      <c r="O353" s="4" t="s">
        <v>32</v>
      </c>
      <c r="P353" s="4" t="s">
        <v>45</v>
      </c>
      <c r="Q353" s="4"/>
      <c r="R353" s="4" t="s">
        <v>1157</v>
      </c>
      <c r="S353" s="4" t="s">
        <v>34</v>
      </c>
      <c r="T353" s="4" t="s">
        <v>1158</v>
      </c>
      <c r="U353" s="5">
        <v>44972</v>
      </c>
      <c r="V353" s="5">
        <v>45032</v>
      </c>
      <c r="W353" s="5">
        <v>45032</v>
      </c>
    </row>
    <row r="354" spans="1:23" ht="22.5" x14ac:dyDescent="0.2">
      <c r="A354" s="4">
        <v>2023</v>
      </c>
      <c r="B354" s="4" t="s">
        <v>1125</v>
      </c>
      <c r="C354" s="5">
        <v>45001</v>
      </c>
      <c r="D354" s="4" t="s">
        <v>24</v>
      </c>
      <c r="E354" s="4" t="s">
        <v>884</v>
      </c>
      <c r="F354" s="6" t="s">
        <v>1159</v>
      </c>
      <c r="G354" s="5">
        <v>44972.661192129628</v>
      </c>
      <c r="H354" s="4" t="str">
        <f>VLOOKUP(B354,'[1]MANDATI '!G$1:I$65536,3,FALSE)</f>
        <v xml:space="preserve">PAGAMENTO FATTURE </v>
      </c>
      <c r="I354" s="4" t="s">
        <v>1127</v>
      </c>
      <c r="J354" s="6">
        <v>2</v>
      </c>
      <c r="K354" s="4" t="s">
        <v>44</v>
      </c>
      <c r="L354" s="4" t="str">
        <f>VLOOKUP(K354,[1]SIOPE!B$1:C$65536,2,FALSE)</f>
        <v xml:space="preserve">Altri tributi </v>
      </c>
      <c r="M354" s="4" t="s">
        <v>1128</v>
      </c>
      <c r="N354" s="4" t="s">
        <v>1129</v>
      </c>
      <c r="O354" s="4" t="s">
        <v>32</v>
      </c>
      <c r="P354" s="4" t="s">
        <v>45</v>
      </c>
      <c r="Q354" s="4"/>
      <c r="R354" s="4" t="s">
        <v>1160</v>
      </c>
      <c r="S354" s="4" t="s">
        <v>34</v>
      </c>
      <c r="T354" s="4" t="s">
        <v>1161</v>
      </c>
      <c r="U354" s="5">
        <v>44972</v>
      </c>
      <c r="V354" s="5">
        <v>45032</v>
      </c>
      <c r="W354" s="5">
        <v>45032</v>
      </c>
    </row>
    <row r="355" spans="1:23" ht="33.75" x14ac:dyDescent="0.2">
      <c r="A355" s="4">
        <v>2023</v>
      </c>
      <c r="B355" s="4" t="s">
        <v>1125</v>
      </c>
      <c r="C355" s="5">
        <v>45001</v>
      </c>
      <c r="D355" s="4" t="s">
        <v>24</v>
      </c>
      <c r="E355" s="4" t="s">
        <v>884</v>
      </c>
      <c r="F355" s="6" t="s">
        <v>1159</v>
      </c>
      <c r="G355" s="5">
        <v>44972.661192129628</v>
      </c>
      <c r="H355" s="4" t="str">
        <f>VLOOKUP(B355,'[1]MANDATI '!G$1:I$65536,3,FALSE)</f>
        <v xml:space="preserve">PAGAMENTO FATTURE </v>
      </c>
      <c r="I355" s="4" t="s">
        <v>1127</v>
      </c>
      <c r="J355" s="6">
        <v>4868.38</v>
      </c>
      <c r="K355" s="4" t="s">
        <v>454</v>
      </c>
      <c r="L355" s="4" t="str">
        <f>VLOOKUP(K355,[1]SIOPE!B$1:C$65536,2,FALSE)</f>
        <v>Altri acquisti di servizi e prestazioni sanitarie  da strutture sanitarie pubbliche della Regione/Provincia autonoma di appartenenza</v>
      </c>
      <c r="M355" s="4" t="s">
        <v>1128</v>
      </c>
      <c r="N355" s="4" t="s">
        <v>1129</v>
      </c>
      <c r="O355" s="4" t="s">
        <v>32</v>
      </c>
      <c r="P355" s="4" t="s">
        <v>45</v>
      </c>
      <c r="Q355" s="4"/>
      <c r="R355" s="4" t="s">
        <v>1160</v>
      </c>
      <c r="S355" s="4" t="s">
        <v>34</v>
      </c>
      <c r="T355" s="4" t="s">
        <v>1161</v>
      </c>
      <c r="U355" s="5">
        <v>44972</v>
      </c>
      <c r="V355" s="5">
        <v>45032</v>
      </c>
      <c r="W355" s="5">
        <v>45032</v>
      </c>
    </row>
    <row r="356" spans="1:23" ht="22.5" x14ac:dyDescent="0.2">
      <c r="A356" s="4">
        <v>2023</v>
      </c>
      <c r="B356" s="4" t="s">
        <v>1125</v>
      </c>
      <c r="C356" s="5">
        <v>45001</v>
      </c>
      <c r="D356" s="4" t="s">
        <v>24</v>
      </c>
      <c r="E356" s="4" t="s">
        <v>884</v>
      </c>
      <c r="F356" s="6" t="s">
        <v>1162</v>
      </c>
      <c r="G356" s="5">
        <v>44971.11824074074</v>
      </c>
      <c r="H356" s="4" t="str">
        <f>VLOOKUP(B356,'[1]MANDATI '!G$1:I$65536,3,FALSE)</f>
        <v xml:space="preserve">PAGAMENTO FATTURE </v>
      </c>
      <c r="I356" s="4" t="s">
        <v>1127</v>
      </c>
      <c r="J356" s="6">
        <v>60.4</v>
      </c>
      <c r="K356" s="4" t="s">
        <v>1132</v>
      </c>
      <c r="L356" s="4" t="str">
        <f>VLOOKUP(K356,[1]SIOPE!B$1:C$65536,2,FALSE)</f>
        <v>Acquisti di servizi sanitari per assistenza specialistica ambulatoriale da privati</v>
      </c>
      <c r="M356" s="4" t="s">
        <v>1128</v>
      </c>
      <c r="N356" s="4" t="s">
        <v>1129</v>
      </c>
      <c r="O356" s="4" t="s">
        <v>32</v>
      </c>
      <c r="P356" s="4" t="s">
        <v>45</v>
      </c>
      <c r="Q356" s="4"/>
      <c r="R356" s="4" t="s">
        <v>1163</v>
      </c>
      <c r="S356" s="4" t="s">
        <v>34</v>
      </c>
      <c r="T356" s="4" t="s">
        <v>1164</v>
      </c>
      <c r="U356" s="5">
        <v>44970</v>
      </c>
      <c r="V356" s="5">
        <v>45030</v>
      </c>
      <c r="W356" s="5">
        <v>45030</v>
      </c>
    </row>
    <row r="357" spans="1:23" ht="22.5" x14ac:dyDescent="0.2">
      <c r="A357" s="4">
        <v>2023</v>
      </c>
      <c r="B357" s="4" t="s">
        <v>1125</v>
      </c>
      <c r="C357" s="5">
        <v>45001</v>
      </c>
      <c r="D357" s="4" t="s">
        <v>24</v>
      </c>
      <c r="E357" s="4" t="s">
        <v>884</v>
      </c>
      <c r="F357" s="6" t="s">
        <v>1162</v>
      </c>
      <c r="G357" s="5">
        <v>44971.11824074074</v>
      </c>
      <c r="H357" s="4" t="str">
        <f>VLOOKUP(B357,'[1]MANDATI '!G$1:I$65536,3,FALSE)</f>
        <v xml:space="preserve">PAGAMENTO FATTURE </v>
      </c>
      <c r="I357" s="4" t="s">
        <v>1127</v>
      </c>
      <c r="J357" s="6">
        <v>2</v>
      </c>
      <c r="K357" s="4" t="s">
        <v>44</v>
      </c>
      <c r="L357" s="4" t="str">
        <f>VLOOKUP(K357,[1]SIOPE!B$1:C$65536,2,FALSE)</f>
        <v xml:space="preserve">Altri tributi </v>
      </c>
      <c r="M357" s="4" t="s">
        <v>1128</v>
      </c>
      <c r="N357" s="4" t="s">
        <v>1129</v>
      </c>
      <c r="O357" s="4" t="s">
        <v>32</v>
      </c>
      <c r="P357" s="4" t="s">
        <v>45</v>
      </c>
      <c r="Q357" s="4"/>
      <c r="R357" s="4" t="s">
        <v>1163</v>
      </c>
      <c r="S357" s="4" t="s">
        <v>34</v>
      </c>
      <c r="T357" s="4" t="s">
        <v>1164</v>
      </c>
      <c r="U357" s="5">
        <v>44970</v>
      </c>
      <c r="V357" s="5">
        <v>45030</v>
      </c>
      <c r="W357" s="5">
        <v>45030</v>
      </c>
    </row>
    <row r="358" spans="1:23" ht="22.5" x14ac:dyDescent="0.2">
      <c r="A358" s="4">
        <v>2023</v>
      </c>
      <c r="B358" s="4" t="s">
        <v>1125</v>
      </c>
      <c r="C358" s="5">
        <v>45001</v>
      </c>
      <c r="D358" s="4" t="s">
        <v>24</v>
      </c>
      <c r="E358" s="4" t="s">
        <v>884</v>
      </c>
      <c r="F358" s="6" t="s">
        <v>1162</v>
      </c>
      <c r="G358" s="5">
        <v>44971.11824074074</v>
      </c>
      <c r="H358" s="4" t="str">
        <f>VLOOKUP(B358,'[1]MANDATI '!G$1:I$65536,3,FALSE)</f>
        <v xml:space="preserve">PAGAMENTO FATTURE </v>
      </c>
      <c r="I358" s="4" t="s">
        <v>1127</v>
      </c>
      <c r="J358" s="6">
        <v>543</v>
      </c>
      <c r="K358" s="4" t="s">
        <v>1152</v>
      </c>
      <c r="L358" s="4" t="str">
        <f>VLOOKUP(K358,[1]SIOPE!B$1:C$65536,2,FALSE)</f>
        <v>Emoderivati</v>
      </c>
      <c r="M358" s="4" t="s">
        <v>1128</v>
      </c>
      <c r="N358" s="4" t="s">
        <v>1129</v>
      </c>
      <c r="O358" s="4" t="s">
        <v>32</v>
      </c>
      <c r="P358" s="4" t="s">
        <v>45</v>
      </c>
      <c r="Q358" s="4"/>
      <c r="R358" s="4" t="s">
        <v>1163</v>
      </c>
      <c r="S358" s="4" t="s">
        <v>34</v>
      </c>
      <c r="T358" s="4" t="s">
        <v>1164</v>
      </c>
      <c r="U358" s="5">
        <v>44970</v>
      </c>
      <c r="V358" s="5">
        <v>45030</v>
      </c>
      <c r="W358" s="5">
        <v>45030</v>
      </c>
    </row>
    <row r="359" spans="1:23" ht="22.5" x14ac:dyDescent="0.2">
      <c r="A359" s="4">
        <v>2023</v>
      </c>
      <c r="B359" s="4" t="s">
        <v>1125</v>
      </c>
      <c r="C359" s="5">
        <v>45001</v>
      </c>
      <c r="D359" s="4" t="s">
        <v>24</v>
      </c>
      <c r="E359" s="4" t="s">
        <v>884</v>
      </c>
      <c r="F359" s="6" t="s">
        <v>1165</v>
      </c>
      <c r="G359" s="5">
        <v>44971.809791666667</v>
      </c>
      <c r="H359" s="4" t="str">
        <f>VLOOKUP(B359,'[1]MANDATI '!G$1:I$65536,3,FALSE)</f>
        <v xml:space="preserve">PAGAMENTO FATTURE </v>
      </c>
      <c r="I359" s="4" t="s">
        <v>1127</v>
      </c>
      <c r="J359" s="6">
        <v>2</v>
      </c>
      <c r="K359" s="4" t="s">
        <v>44</v>
      </c>
      <c r="L359" s="4" t="str">
        <f>VLOOKUP(K359,[1]SIOPE!B$1:C$65536,2,FALSE)</f>
        <v xml:space="preserve">Altri tributi </v>
      </c>
      <c r="M359" s="4" t="s">
        <v>1128</v>
      </c>
      <c r="N359" s="4" t="s">
        <v>1129</v>
      </c>
      <c r="O359" s="4" t="s">
        <v>32</v>
      </c>
      <c r="P359" s="4" t="s">
        <v>45</v>
      </c>
      <c r="Q359" s="4"/>
      <c r="R359" s="4" t="s">
        <v>1166</v>
      </c>
      <c r="S359" s="4" t="s">
        <v>34</v>
      </c>
      <c r="T359" s="4" t="s">
        <v>1167</v>
      </c>
      <c r="U359" s="5">
        <v>44970</v>
      </c>
      <c r="V359" s="5">
        <v>45030</v>
      </c>
      <c r="W359" s="5">
        <v>45030</v>
      </c>
    </row>
    <row r="360" spans="1:23" ht="22.5" x14ac:dyDescent="0.2">
      <c r="A360" s="4">
        <v>2023</v>
      </c>
      <c r="B360" s="4" t="s">
        <v>1125</v>
      </c>
      <c r="C360" s="5">
        <v>45001</v>
      </c>
      <c r="D360" s="4" t="s">
        <v>24</v>
      </c>
      <c r="E360" s="4" t="s">
        <v>884</v>
      </c>
      <c r="F360" s="6" t="s">
        <v>1165</v>
      </c>
      <c r="G360" s="5">
        <v>44971.809791666667</v>
      </c>
      <c r="H360" s="4" t="str">
        <f>VLOOKUP(B360,'[1]MANDATI '!G$1:I$65536,3,FALSE)</f>
        <v xml:space="preserve">PAGAMENTO FATTURE </v>
      </c>
      <c r="I360" s="4" t="s">
        <v>1127</v>
      </c>
      <c r="J360" s="6">
        <v>2520.8000000000002</v>
      </c>
      <c r="K360" s="4" t="s">
        <v>307</v>
      </c>
      <c r="L360" s="4" t="str">
        <f>VLOOKUP(K360,[1]SIOPE!B$1:C$65536,2,FALSE)</f>
        <v>Altre spese per servizi non sanitari</v>
      </c>
      <c r="M360" s="4" t="s">
        <v>1128</v>
      </c>
      <c r="N360" s="4" t="s">
        <v>1129</v>
      </c>
      <c r="O360" s="4" t="s">
        <v>32</v>
      </c>
      <c r="P360" s="4" t="s">
        <v>45</v>
      </c>
      <c r="Q360" s="4"/>
      <c r="R360" s="4" t="s">
        <v>1166</v>
      </c>
      <c r="S360" s="4" t="s">
        <v>34</v>
      </c>
      <c r="T360" s="4" t="s">
        <v>1167</v>
      </c>
      <c r="U360" s="5">
        <v>44970</v>
      </c>
      <c r="V360" s="5">
        <v>45030</v>
      </c>
      <c r="W360" s="5">
        <v>45030</v>
      </c>
    </row>
    <row r="361" spans="1:23" x14ac:dyDescent="0.2">
      <c r="A361" s="4">
        <v>2023</v>
      </c>
      <c r="B361" s="4" t="s">
        <v>1168</v>
      </c>
      <c r="C361" s="5">
        <v>45001</v>
      </c>
      <c r="D361" s="4" t="s">
        <v>24</v>
      </c>
      <c r="E361" s="4" t="s">
        <v>884</v>
      </c>
      <c r="F361" s="6" t="s">
        <v>1169</v>
      </c>
      <c r="G361" s="5">
        <v>44962.0466087963</v>
      </c>
      <c r="H361" s="4" t="str">
        <f>VLOOKUP(B361,'[1]MANDATI '!G$1:I$65536,3,FALSE)</f>
        <v>FATT  N. 2222925402, 2222925403</v>
      </c>
      <c r="I361" s="4" t="s">
        <v>27</v>
      </c>
      <c r="J361" s="6">
        <v>233.75</v>
      </c>
      <c r="K361" s="4" t="s">
        <v>433</v>
      </c>
      <c r="L361" s="4" t="str">
        <f>VLOOKUP(K361,[1]SIOPE!B$1:C$65536,2,FALSE)</f>
        <v>Dispositivi medici</v>
      </c>
      <c r="M361" s="4" t="s">
        <v>1170</v>
      </c>
      <c r="N361" s="4" t="s">
        <v>1171</v>
      </c>
      <c r="O361" s="4" t="s">
        <v>1172</v>
      </c>
      <c r="P361" s="4" t="s">
        <v>32</v>
      </c>
      <c r="Q361" s="4"/>
      <c r="R361" s="4" t="s">
        <v>1173</v>
      </c>
      <c r="S361" s="4" t="s">
        <v>34</v>
      </c>
      <c r="T361" s="4" t="s">
        <v>1174</v>
      </c>
      <c r="U361" s="5">
        <v>44960</v>
      </c>
      <c r="V361" s="5">
        <v>45022.0466087963</v>
      </c>
      <c r="W361" s="5">
        <v>45022.0466087963</v>
      </c>
    </row>
    <row r="362" spans="1:23" x14ac:dyDescent="0.2">
      <c r="A362" s="4">
        <v>2023</v>
      </c>
      <c r="B362" s="4" t="s">
        <v>1168</v>
      </c>
      <c r="C362" s="5">
        <v>45001</v>
      </c>
      <c r="D362" s="4" t="s">
        <v>24</v>
      </c>
      <c r="E362" s="4" t="s">
        <v>884</v>
      </c>
      <c r="F362" s="6" t="s">
        <v>1175</v>
      </c>
      <c r="G362" s="5">
        <v>44962.046423611115</v>
      </c>
      <c r="H362" s="4" t="str">
        <f>VLOOKUP(B362,'[1]MANDATI '!G$1:I$65536,3,FALSE)</f>
        <v>FATT  N. 2222925402, 2222925403</v>
      </c>
      <c r="I362" s="4" t="s">
        <v>27</v>
      </c>
      <c r="J362" s="6">
        <v>242.05</v>
      </c>
      <c r="K362" s="4" t="s">
        <v>433</v>
      </c>
      <c r="L362" s="4" t="str">
        <f>VLOOKUP(K362,[1]SIOPE!B$1:C$65536,2,FALSE)</f>
        <v>Dispositivi medici</v>
      </c>
      <c r="M362" s="4" t="s">
        <v>1170</v>
      </c>
      <c r="N362" s="4" t="s">
        <v>1171</v>
      </c>
      <c r="O362" s="4" t="s">
        <v>1176</v>
      </c>
      <c r="P362" s="4" t="s">
        <v>32</v>
      </c>
      <c r="Q362" s="4"/>
      <c r="R362" s="4" t="s">
        <v>1177</v>
      </c>
      <c r="S362" s="4" t="s">
        <v>34</v>
      </c>
      <c r="T362" s="4" t="s">
        <v>1178</v>
      </c>
      <c r="U362" s="5">
        <v>44960</v>
      </c>
      <c r="V362" s="5">
        <v>45022.046423611115</v>
      </c>
      <c r="W362" s="5">
        <v>45022.046423611115</v>
      </c>
    </row>
    <row r="363" spans="1:23" ht="22.5" x14ac:dyDescent="0.2">
      <c r="A363" s="4">
        <v>2023</v>
      </c>
      <c r="B363" s="4" t="s">
        <v>1179</v>
      </c>
      <c r="C363" s="5">
        <v>45001</v>
      </c>
      <c r="D363" s="4" t="s">
        <v>24</v>
      </c>
      <c r="E363" s="4" t="s">
        <v>884</v>
      </c>
      <c r="F363" s="6" t="s">
        <v>1180</v>
      </c>
      <c r="G363" s="5">
        <v>44962.031180555554</v>
      </c>
      <c r="H363" s="4" t="str">
        <f>VLOOKUP(B363,'[1]MANDATI '!G$1:I$65536,3,FALSE)</f>
        <v>FATT N. 25 DEL 23/01/23</v>
      </c>
      <c r="I363" s="4" t="s">
        <v>27</v>
      </c>
      <c r="J363" s="6">
        <v>2013</v>
      </c>
      <c r="K363" s="4" t="s">
        <v>134</v>
      </c>
      <c r="L363" s="4" t="str">
        <f>VLOOKUP(K363,[1]SIOPE!B$1:C$65536,2,FALSE)</f>
        <v>Manutenzione ordinaria e riparazioni di immobili   e loro pertinenze</v>
      </c>
      <c r="M363" s="4" t="s">
        <v>1181</v>
      </c>
      <c r="N363" s="4" t="s">
        <v>1182</v>
      </c>
      <c r="O363" s="4" t="s">
        <v>1183</v>
      </c>
      <c r="P363" s="4" t="s">
        <v>32</v>
      </c>
      <c r="Q363" s="4"/>
      <c r="R363" s="4" t="s">
        <v>1184</v>
      </c>
      <c r="S363" s="4" t="s">
        <v>34</v>
      </c>
      <c r="T363" s="4" t="s">
        <v>1185</v>
      </c>
      <c r="U363" s="5">
        <v>44949</v>
      </c>
      <c r="V363" s="5">
        <v>45022.031180555554</v>
      </c>
      <c r="W363" s="5">
        <v>45022.031180555554</v>
      </c>
    </row>
    <row r="364" spans="1:23" x14ac:dyDescent="0.2">
      <c r="A364" s="4">
        <v>2023</v>
      </c>
      <c r="B364" s="4" t="s">
        <v>1186</v>
      </c>
      <c r="C364" s="5">
        <v>45001</v>
      </c>
      <c r="D364" s="4" t="s">
        <v>24</v>
      </c>
      <c r="E364" s="4" t="s">
        <v>884</v>
      </c>
      <c r="F364" s="6"/>
      <c r="G364" s="4" t="s">
        <v>32</v>
      </c>
      <c r="H364" s="4" t="str">
        <f>VLOOKUP(B364,'[1]MANDATI '!G$1:I$65536,3,FALSE)</f>
        <v>Stipendi 01/2023</v>
      </c>
      <c r="I364" s="4" t="s">
        <v>148</v>
      </c>
      <c r="J364" s="6">
        <v>278781.45</v>
      </c>
      <c r="K364" s="4" t="s">
        <v>149</v>
      </c>
      <c r="L364" s="4" t="str">
        <f>VLOOKUP(K364,[1]SIOPE!B$1:C$65536,2,FALSE)</f>
        <v>Altre ritenute al personale per conto di terzi</v>
      </c>
      <c r="M364" s="4" t="s">
        <v>1187</v>
      </c>
      <c r="N364" s="4" t="s">
        <v>1188</v>
      </c>
      <c r="O364" s="4" t="s">
        <v>32</v>
      </c>
      <c r="P364" s="4" t="s">
        <v>32</v>
      </c>
      <c r="Q364" s="4"/>
      <c r="R364" s="4" t="s">
        <v>82</v>
      </c>
      <c r="S364" s="4" t="s">
        <v>32</v>
      </c>
      <c r="T364" s="4" t="s">
        <v>32</v>
      </c>
      <c r="U364" s="4" t="s">
        <v>32</v>
      </c>
      <c r="V364" s="5">
        <v>154011</v>
      </c>
      <c r="W364" s="5">
        <v>154011</v>
      </c>
    </row>
    <row r="365" spans="1:23" x14ac:dyDescent="0.2">
      <c r="A365" s="4">
        <v>2023</v>
      </c>
      <c r="B365" s="4" t="s">
        <v>1186</v>
      </c>
      <c r="C365" s="5">
        <v>45001</v>
      </c>
      <c r="D365" s="4" t="s">
        <v>24</v>
      </c>
      <c r="E365" s="4" t="s">
        <v>884</v>
      </c>
      <c r="F365" s="6"/>
      <c r="G365" s="4" t="s">
        <v>32</v>
      </c>
      <c r="H365" s="4" t="str">
        <f>VLOOKUP(B365,'[1]MANDATI '!G$1:I$65536,3,FALSE)</f>
        <v>Stipendi 01/2023</v>
      </c>
      <c r="I365" s="4" t="s">
        <v>148</v>
      </c>
      <c r="J365" s="6">
        <v>-95558.77</v>
      </c>
      <c r="K365" s="4" t="s">
        <v>149</v>
      </c>
      <c r="L365" s="4" t="str">
        <f>VLOOKUP(K365,[1]SIOPE!B$1:C$65536,2,FALSE)</f>
        <v>Altre ritenute al personale per conto di terzi</v>
      </c>
      <c r="M365" s="4" t="s">
        <v>1187</v>
      </c>
      <c r="N365" s="4" t="s">
        <v>1188</v>
      </c>
      <c r="O365" s="4" t="s">
        <v>32</v>
      </c>
      <c r="P365" s="4" t="s">
        <v>32</v>
      </c>
      <c r="Q365" s="4"/>
      <c r="R365" s="4" t="s">
        <v>82</v>
      </c>
      <c r="S365" s="4" t="s">
        <v>32</v>
      </c>
      <c r="T365" s="4" t="s">
        <v>32</v>
      </c>
      <c r="U365" s="4" t="s">
        <v>32</v>
      </c>
      <c r="V365" s="5">
        <v>154011</v>
      </c>
      <c r="W365" s="5">
        <v>154011</v>
      </c>
    </row>
    <row r="366" spans="1:23" ht="45" x14ac:dyDescent="0.2">
      <c r="A366" s="4">
        <v>2023</v>
      </c>
      <c r="B366" s="4" t="s">
        <v>1189</v>
      </c>
      <c r="C366" s="5">
        <v>45001</v>
      </c>
      <c r="D366" s="4" t="s">
        <v>24</v>
      </c>
      <c r="E366" s="4" t="s">
        <v>884</v>
      </c>
      <c r="F366" s="6"/>
      <c r="G366" s="4" t="s">
        <v>32</v>
      </c>
      <c r="H366" s="4" t="str">
        <f>VLOOKUP(B366,'[1]MANDATI '!G$1:I$65536,3,FALSE)</f>
        <v>CHIAVE XXX3200100204480420XXX COD. CONTR. 102 PICCOLI PRESTITI gen 2023</v>
      </c>
      <c r="I366" s="4" t="s">
        <v>153</v>
      </c>
      <c r="J366" s="6">
        <v>121.44</v>
      </c>
      <c r="K366" s="4" t="s">
        <v>149</v>
      </c>
      <c r="L366" s="4" t="str">
        <f>VLOOKUP(K366,[1]SIOPE!B$1:C$65536,2,FALSE)</f>
        <v>Altre ritenute al personale per conto di terzi</v>
      </c>
      <c r="M366" s="4" t="s">
        <v>157</v>
      </c>
      <c r="N366" s="4" t="s">
        <v>158</v>
      </c>
      <c r="O366" s="4" t="s">
        <v>32</v>
      </c>
      <c r="P366" s="4" t="s">
        <v>32</v>
      </c>
      <c r="Q366" s="4"/>
      <c r="R366" s="4" t="s">
        <v>82</v>
      </c>
      <c r="S366" s="4" t="s">
        <v>32</v>
      </c>
      <c r="T366" s="4" t="s">
        <v>32</v>
      </c>
      <c r="U366" s="4" t="s">
        <v>32</v>
      </c>
      <c r="V366" s="5">
        <v>154011</v>
      </c>
      <c r="W366" s="5">
        <v>154011</v>
      </c>
    </row>
    <row r="367" spans="1:23" x14ac:dyDescent="0.2">
      <c r="A367" s="4">
        <v>2023</v>
      </c>
      <c r="B367" s="4" t="s">
        <v>1190</v>
      </c>
      <c r="C367" s="5">
        <v>45001</v>
      </c>
      <c r="D367" s="4" t="s">
        <v>24</v>
      </c>
      <c r="E367" s="4" t="s">
        <v>884</v>
      </c>
      <c r="F367" s="6"/>
      <c r="G367" s="4" t="s">
        <v>32</v>
      </c>
      <c r="H367" s="4" t="str">
        <f>VLOOKUP(B367,'[1]MANDATI '!G$1:I$65536,3,FALSE)</f>
        <v>Quota 01/2023</v>
      </c>
      <c r="I367" s="4" t="s">
        <v>153</v>
      </c>
      <c r="J367" s="6">
        <v>268</v>
      </c>
      <c r="K367" s="4" t="s">
        <v>149</v>
      </c>
      <c r="L367" s="4" t="str">
        <f>VLOOKUP(K367,[1]SIOPE!B$1:C$65536,2,FALSE)</f>
        <v>Altre ritenute al personale per conto di terzi</v>
      </c>
      <c r="M367" s="4" t="s">
        <v>160</v>
      </c>
      <c r="N367" s="4" t="s">
        <v>161</v>
      </c>
      <c r="O367" s="4" t="s">
        <v>32</v>
      </c>
      <c r="P367" s="4" t="s">
        <v>32</v>
      </c>
      <c r="Q367" s="4"/>
      <c r="R367" s="4" t="s">
        <v>82</v>
      </c>
      <c r="S367" s="4" t="s">
        <v>32</v>
      </c>
      <c r="T367" s="4" t="s">
        <v>32</v>
      </c>
      <c r="U367" s="4" t="s">
        <v>32</v>
      </c>
      <c r="V367" s="5">
        <v>154011</v>
      </c>
      <c r="W367" s="5">
        <v>154011</v>
      </c>
    </row>
    <row r="368" spans="1:23" x14ac:dyDescent="0.2">
      <c r="A368" s="4">
        <v>2023</v>
      </c>
      <c r="B368" s="4" t="s">
        <v>1191</v>
      </c>
      <c r="C368" s="5">
        <v>45002</v>
      </c>
      <c r="D368" s="4" t="s">
        <v>24</v>
      </c>
      <c r="E368" s="4" t="s">
        <v>884</v>
      </c>
      <c r="F368" s="6"/>
      <c r="G368" s="4" t="s">
        <v>32</v>
      </c>
      <c r="H368" s="4" t="str">
        <f>VLOOKUP(B368,'[1]MANDATI '!G$1:I$65536,3,FALSE)</f>
        <v>Quota 01/2023</v>
      </c>
      <c r="I368" s="4" t="s">
        <v>153</v>
      </c>
      <c r="J368" s="6">
        <v>710</v>
      </c>
      <c r="K368" s="4" t="s">
        <v>149</v>
      </c>
      <c r="L368" s="4" t="str">
        <f>VLOOKUP(K368,[1]SIOPE!B$1:C$65536,2,FALSE)</f>
        <v>Altre ritenute al personale per conto di terzi</v>
      </c>
      <c r="M368" s="4" t="s">
        <v>1192</v>
      </c>
      <c r="N368" s="4" t="s">
        <v>1193</v>
      </c>
      <c r="O368" s="4" t="s">
        <v>32</v>
      </c>
      <c r="P368" s="4" t="s">
        <v>32</v>
      </c>
      <c r="Q368" s="4"/>
      <c r="R368" s="4" t="s">
        <v>82</v>
      </c>
      <c r="S368" s="4" t="s">
        <v>32</v>
      </c>
      <c r="T368" s="4" t="s">
        <v>32</v>
      </c>
      <c r="U368" s="4" t="s">
        <v>32</v>
      </c>
      <c r="V368" s="5">
        <v>154011</v>
      </c>
      <c r="W368" s="5">
        <v>154011</v>
      </c>
    </row>
    <row r="369" spans="1:23" x14ac:dyDescent="0.2">
      <c r="A369" s="4">
        <v>2023</v>
      </c>
      <c r="B369" s="4" t="s">
        <v>1194</v>
      </c>
      <c r="C369" s="5">
        <v>45002</v>
      </c>
      <c r="D369" s="4" t="s">
        <v>24</v>
      </c>
      <c r="E369" s="4" t="s">
        <v>884</v>
      </c>
      <c r="F369" s="6"/>
      <c r="G369" s="4" t="s">
        <v>32</v>
      </c>
      <c r="H369" s="4" t="str">
        <f>VLOOKUP(B369,'[1]MANDATI '!G$1:I$65536,3,FALSE)</f>
        <v>Versamento quote 01/2023</v>
      </c>
      <c r="I369" s="4" t="s">
        <v>153</v>
      </c>
      <c r="J369" s="6">
        <v>288</v>
      </c>
      <c r="K369" s="4" t="s">
        <v>149</v>
      </c>
      <c r="L369" s="4" t="str">
        <f>VLOOKUP(K369,[1]SIOPE!B$1:C$65536,2,FALSE)</f>
        <v>Altre ritenute al personale per conto di terzi</v>
      </c>
      <c r="M369" s="4" t="s">
        <v>1195</v>
      </c>
      <c r="N369" s="4" t="s">
        <v>1196</v>
      </c>
      <c r="O369" s="4" t="s">
        <v>32</v>
      </c>
      <c r="P369" s="4" t="s">
        <v>32</v>
      </c>
      <c r="Q369" s="4"/>
      <c r="R369" s="4" t="s">
        <v>82</v>
      </c>
      <c r="S369" s="4" t="s">
        <v>32</v>
      </c>
      <c r="T369" s="4" t="s">
        <v>32</v>
      </c>
      <c r="U369" s="4" t="s">
        <v>32</v>
      </c>
      <c r="V369" s="5">
        <v>154011</v>
      </c>
      <c r="W369" s="5">
        <v>154011</v>
      </c>
    </row>
    <row r="370" spans="1:23" x14ac:dyDescent="0.2">
      <c r="A370" s="4">
        <v>2023</v>
      </c>
      <c r="B370" s="4" t="s">
        <v>1197</v>
      </c>
      <c r="C370" s="5">
        <v>45002</v>
      </c>
      <c r="D370" s="4" t="s">
        <v>24</v>
      </c>
      <c r="E370" s="4" t="s">
        <v>884</v>
      </c>
      <c r="F370" s="6"/>
      <c r="G370" s="4" t="s">
        <v>32</v>
      </c>
      <c r="H370" s="4" t="str">
        <f>VLOOKUP(B370,'[1]MANDATI '!G$1:I$65536,3,FALSE)</f>
        <v>Versamento quote 01/2023</v>
      </c>
      <c r="I370" s="4" t="s">
        <v>153</v>
      </c>
      <c r="J370" s="6">
        <v>280</v>
      </c>
      <c r="K370" s="4" t="s">
        <v>149</v>
      </c>
      <c r="L370" s="4" t="str">
        <f>VLOOKUP(K370,[1]SIOPE!B$1:C$65536,2,FALSE)</f>
        <v>Altre ritenute al personale per conto di terzi</v>
      </c>
      <c r="M370" s="4" t="s">
        <v>1198</v>
      </c>
      <c r="N370" s="4" t="s">
        <v>1199</v>
      </c>
      <c r="O370" s="4" t="s">
        <v>32</v>
      </c>
      <c r="P370" s="4" t="s">
        <v>32</v>
      </c>
      <c r="Q370" s="4"/>
      <c r="R370" s="4" t="s">
        <v>82</v>
      </c>
      <c r="S370" s="4" t="s">
        <v>32</v>
      </c>
      <c r="T370" s="4" t="s">
        <v>32</v>
      </c>
      <c r="U370" s="4" t="s">
        <v>32</v>
      </c>
      <c r="V370" s="5">
        <v>154011</v>
      </c>
      <c r="W370" s="5">
        <v>154011</v>
      </c>
    </row>
    <row r="371" spans="1:23" x14ac:dyDescent="0.2">
      <c r="A371" s="4">
        <v>2023</v>
      </c>
      <c r="B371" s="4" t="s">
        <v>1200</v>
      </c>
      <c r="C371" s="5">
        <v>45002</v>
      </c>
      <c r="D371" s="4" t="s">
        <v>24</v>
      </c>
      <c r="E371" s="4" t="s">
        <v>884</v>
      </c>
      <c r="F371" s="6"/>
      <c r="G371" s="4" t="s">
        <v>32</v>
      </c>
      <c r="H371" s="4" t="str">
        <f>VLOOKUP(B371,'[1]MANDATI '!G$1:I$65536,3,FALSE)</f>
        <v>Versamento quote 01/2023</v>
      </c>
      <c r="I371" s="4" t="s">
        <v>153</v>
      </c>
      <c r="J371" s="6">
        <v>743</v>
      </c>
      <c r="K371" s="4" t="s">
        <v>149</v>
      </c>
      <c r="L371" s="4" t="str">
        <f>VLOOKUP(K371,[1]SIOPE!B$1:C$65536,2,FALSE)</f>
        <v>Altre ritenute al personale per conto di terzi</v>
      </c>
      <c r="M371" s="4" t="s">
        <v>169</v>
      </c>
      <c r="N371" s="4" t="s">
        <v>170</v>
      </c>
      <c r="O371" s="4" t="s">
        <v>32</v>
      </c>
      <c r="P371" s="4" t="s">
        <v>32</v>
      </c>
      <c r="Q371" s="4"/>
      <c r="R371" s="4" t="s">
        <v>82</v>
      </c>
      <c r="S371" s="4" t="s">
        <v>32</v>
      </c>
      <c r="T371" s="4" t="s">
        <v>32</v>
      </c>
      <c r="U371" s="4" t="s">
        <v>32</v>
      </c>
      <c r="V371" s="5">
        <v>154011</v>
      </c>
      <c r="W371" s="5">
        <v>154011</v>
      </c>
    </row>
    <row r="372" spans="1:23" x14ac:dyDescent="0.2">
      <c r="A372" s="4">
        <v>2023</v>
      </c>
      <c r="B372" s="4" t="s">
        <v>1201</v>
      </c>
      <c r="C372" s="5">
        <v>45002</v>
      </c>
      <c r="D372" s="4" t="s">
        <v>24</v>
      </c>
      <c r="E372" s="4" t="s">
        <v>884</v>
      </c>
      <c r="F372" s="6"/>
      <c r="G372" s="4" t="s">
        <v>32</v>
      </c>
      <c r="H372" s="4" t="str">
        <f>VLOOKUP(B372,'[1]MANDATI '!G$1:I$65536,3,FALSE)</f>
        <v>Versamento quote 01/2023</v>
      </c>
      <c r="I372" s="4" t="s">
        <v>153</v>
      </c>
      <c r="J372" s="6">
        <v>100</v>
      </c>
      <c r="K372" s="4" t="s">
        <v>149</v>
      </c>
      <c r="L372" s="4" t="str">
        <f>VLOOKUP(K372,[1]SIOPE!B$1:C$65536,2,FALSE)</f>
        <v>Altre ritenute al personale per conto di terzi</v>
      </c>
      <c r="M372" s="4" t="s">
        <v>1202</v>
      </c>
      <c r="N372" s="4" t="s">
        <v>1203</v>
      </c>
      <c r="O372" s="4" t="s">
        <v>32</v>
      </c>
      <c r="P372" s="4" t="s">
        <v>32</v>
      </c>
      <c r="Q372" s="4"/>
      <c r="R372" s="4" t="s">
        <v>82</v>
      </c>
      <c r="S372" s="4" t="s">
        <v>32</v>
      </c>
      <c r="T372" s="4" t="s">
        <v>32</v>
      </c>
      <c r="U372" s="4" t="s">
        <v>32</v>
      </c>
      <c r="V372" s="5">
        <v>154011</v>
      </c>
      <c r="W372" s="5">
        <v>154011</v>
      </c>
    </row>
    <row r="373" spans="1:23" ht="22.5" x14ac:dyDescent="0.2">
      <c r="A373" s="4">
        <v>2023</v>
      </c>
      <c r="B373" s="4" t="s">
        <v>1204</v>
      </c>
      <c r="C373" s="5">
        <v>45005</v>
      </c>
      <c r="D373" s="4" t="s">
        <v>24</v>
      </c>
      <c r="E373" s="4" t="s">
        <v>884</v>
      </c>
      <c r="F373" s="6"/>
      <c r="G373" s="4" t="s">
        <v>32</v>
      </c>
      <c r="H373" s="4" t="str">
        <f>VLOOKUP(B373,'[1]MANDATI '!G$1:I$65536,3,FALSE)</f>
        <v>Versamento quote 01/2023 - Crocifisso Giacoma</v>
      </c>
      <c r="I373" s="4" t="s">
        <v>153</v>
      </c>
      <c r="J373" s="6">
        <v>284.42</v>
      </c>
      <c r="K373" s="4" t="s">
        <v>149</v>
      </c>
      <c r="L373" s="4" t="str">
        <f>VLOOKUP(K373,[1]SIOPE!B$1:C$65536,2,FALSE)</f>
        <v>Altre ritenute al personale per conto di terzi</v>
      </c>
      <c r="M373" s="4" t="s">
        <v>1205</v>
      </c>
      <c r="N373" s="4" t="s">
        <v>1206</v>
      </c>
      <c r="O373" s="4" t="s">
        <v>32</v>
      </c>
      <c r="P373" s="4" t="s">
        <v>32</v>
      </c>
      <c r="Q373" s="4"/>
      <c r="R373" s="4" t="s">
        <v>82</v>
      </c>
      <c r="S373" s="4" t="s">
        <v>32</v>
      </c>
      <c r="T373" s="4" t="s">
        <v>32</v>
      </c>
      <c r="U373" s="4" t="s">
        <v>32</v>
      </c>
      <c r="V373" s="5">
        <v>154011</v>
      </c>
      <c r="W373" s="5">
        <v>154011</v>
      </c>
    </row>
    <row r="374" spans="1:23" x14ac:dyDescent="0.2">
      <c r="A374" s="4">
        <v>2023</v>
      </c>
      <c r="B374" s="4" t="s">
        <v>1207</v>
      </c>
      <c r="C374" s="5">
        <v>45006</v>
      </c>
      <c r="D374" s="4" t="s">
        <v>24</v>
      </c>
      <c r="E374" s="4" t="s">
        <v>884</v>
      </c>
      <c r="F374" s="6"/>
      <c r="G374" s="4" t="s">
        <v>32</v>
      </c>
      <c r="H374" s="4" t="str">
        <f>VLOOKUP(B374,'[1]MANDATI '!G$1:I$65536,3,FALSE)</f>
        <v>Versamento quote 01/2023</v>
      </c>
      <c r="I374" s="4" t="s">
        <v>153</v>
      </c>
      <c r="J374" s="6">
        <v>14.25</v>
      </c>
      <c r="K374" s="4" t="s">
        <v>149</v>
      </c>
      <c r="L374" s="4" t="str">
        <f>VLOOKUP(K374,[1]SIOPE!B$1:C$65536,2,FALSE)</f>
        <v>Altre ritenute al personale per conto di terzi</v>
      </c>
      <c r="M374" s="4" t="s">
        <v>541</v>
      </c>
      <c r="N374" s="4" t="s">
        <v>542</v>
      </c>
      <c r="O374" s="4" t="s">
        <v>32</v>
      </c>
      <c r="P374" s="4" t="s">
        <v>32</v>
      </c>
      <c r="Q374" s="4"/>
      <c r="R374" s="4" t="s">
        <v>82</v>
      </c>
      <c r="S374" s="4" t="s">
        <v>32</v>
      </c>
      <c r="T374" s="4" t="s">
        <v>32</v>
      </c>
      <c r="U374" s="4" t="s">
        <v>32</v>
      </c>
      <c r="V374" s="5">
        <v>154011</v>
      </c>
      <c r="W374" s="5">
        <v>154011</v>
      </c>
    </row>
    <row r="375" spans="1:23" x14ac:dyDescent="0.2">
      <c r="A375" s="4">
        <v>2023</v>
      </c>
      <c r="B375" s="4" t="s">
        <v>1208</v>
      </c>
      <c r="C375" s="5">
        <v>45006</v>
      </c>
      <c r="D375" s="4" t="s">
        <v>24</v>
      </c>
      <c r="E375" s="4" t="s">
        <v>884</v>
      </c>
      <c r="F375" s="6" t="s">
        <v>1209</v>
      </c>
      <c r="G375" s="5">
        <v>44966.028437500005</v>
      </c>
      <c r="H375" s="4" t="str">
        <f>VLOOKUP(B375,'[1]MANDATI '!G$1:I$65536,3,FALSE)</f>
        <v>FATT N. 20531</v>
      </c>
      <c r="I375" s="4" t="s">
        <v>27</v>
      </c>
      <c r="J375" s="6">
        <v>127.58</v>
      </c>
      <c r="K375" s="4" t="s">
        <v>307</v>
      </c>
      <c r="L375" s="4" t="str">
        <f>VLOOKUP(K375,[1]SIOPE!B$1:C$65536,2,FALSE)</f>
        <v>Altre spese per servizi non sanitari</v>
      </c>
      <c r="M375" s="4" t="s">
        <v>1210</v>
      </c>
      <c r="N375" s="4" t="s">
        <v>1211</v>
      </c>
      <c r="O375" s="4" t="s">
        <v>1212</v>
      </c>
      <c r="P375" s="4" t="s">
        <v>32</v>
      </c>
      <c r="Q375" s="4"/>
      <c r="R375" s="4" t="s">
        <v>1213</v>
      </c>
      <c r="S375" s="4" t="s">
        <v>34</v>
      </c>
      <c r="T375" s="4" t="s">
        <v>1214</v>
      </c>
      <c r="U375" s="5">
        <v>44965</v>
      </c>
      <c r="V375" s="5">
        <v>45026.028437500005</v>
      </c>
      <c r="W375" s="5">
        <v>45026.028437500005</v>
      </c>
    </row>
    <row r="376" spans="1:23" x14ac:dyDescent="0.2">
      <c r="A376" s="4">
        <v>2023</v>
      </c>
      <c r="B376" s="4" t="s">
        <v>1215</v>
      </c>
      <c r="C376" s="5">
        <v>45006</v>
      </c>
      <c r="D376" s="4" t="s">
        <v>24</v>
      </c>
      <c r="E376" s="4" t="s">
        <v>884</v>
      </c>
      <c r="F376" s="6" t="s">
        <v>1216</v>
      </c>
      <c r="G376" s="5">
        <v>44966.329571759255</v>
      </c>
      <c r="H376" s="4" t="str">
        <f>VLOOKUP(B376,'[1]MANDATI '!G$1:I$65536,3,FALSE)</f>
        <v>FATT N. 0000202330009260</v>
      </c>
      <c r="I376" s="4" t="s">
        <v>27</v>
      </c>
      <c r="J376" s="6">
        <v>282</v>
      </c>
      <c r="K376" s="4" t="s">
        <v>221</v>
      </c>
      <c r="L376" s="4" t="str">
        <f>VLOOKUP(K376,[1]SIOPE!B$1:C$65536,2,FALSE)</f>
        <v xml:space="preserve">Noleggi </v>
      </c>
      <c r="M376" s="4" t="s">
        <v>222</v>
      </c>
      <c r="N376" s="4" t="s">
        <v>223</v>
      </c>
      <c r="O376" s="4" t="s">
        <v>1217</v>
      </c>
      <c r="P376" s="4" t="s">
        <v>32</v>
      </c>
      <c r="Q376" s="4"/>
      <c r="R376" s="4" t="s">
        <v>1218</v>
      </c>
      <c r="S376" s="4" t="s">
        <v>34</v>
      </c>
      <c r="T376" s="4" t="s">
        <v>1219</v>
      </c>
      <c r="U376" s="5">
        <v>44963</v>
      </c>
      <c r="V376" s="5">
        <v>45026.329571759255</v>
      </c>
      <c r="W376" s="5">
        <v>45026.329571759255</v>
      </c>
    </row>
    <row r="377" spans="1:23" x14ac:dyDescent="0.2">
      <c r="A377" s="4">
        <v>2023</v>
      </c>
      <c r="B377" s="4" t="s">
        <v>1220</v>
      </c>
      <c r="C377" s="5">
        <v>45006</v>
      </c>
      <c r="D377" s="4" t="s">
        <v>24</v>
      </c>
      <c r="E377" s="4" t="s">
        <v>884</v>
      </c>
      <c r="F377" s="6" t="s">
        <v>1221</v>
      </c>
      <c r="G377" s="5">
        <v>44966.154085648144</v>
      </c>
      <c r="H377" s="4" t="str">
        <f>VLOOKUP(B377,'[1]MANDATI '!G$1:I$65536,3,FALSE)</f>
        <v>FATT N. 6753304915</v>
      </c>
      <c r="I377" s="4" t="s">
        <v>27</v>
      </c>
      <c r="J377" s="6">
        <v>6564.36</v>
      </c>
      <c r="K377" s="4" t="s">
        <v>550</v>
      </c>
      <c r="L377" s="4" t="str">
        <f>VLOOKUP(K377,[1]SIOPE!B$1:C$65536,2,FALSE)</f>
        <v>Prodotti farmaceutici</v>
      </c>
      <c r="M377" s="4" t="s">
        <v>1222</v>
      </c>
      <c r="N377" s="4" t="s">
        <v>1223</v>
      </c>
      <c r="O377" s="4" t="s">
        <v>1224</v>
      </c>
      <c r="P377" s="4" t="s">
        <v>32</v>
      </c>
      <c r="Q377" s="4"/>
      <c r="R377" s="4" t="s">
        <v>1225</v>
      </c>
      <c r="S377" s="4" t="s">
        <v>34</v>
      </c>
      <c r="T377" s="4" t="s">
        <v>1226</v>
      </c>
      <c r="U377" s="5">
        <v>44964</v>
      </c>
      <c r="V377" s="5">
        <v>45026.154085648144</v>
      </c>
      <c r="W377" s="5">
        <v>45026.154085648144</v>
      </c>
    </row>
    <row r="378" spans="1:23" x14ac:dyDescent="0.2">
      <c r="A378" s="4">
        <v>2023</v>
      </c>
      <c r="B378" s="4" t="s">
        <v>1227</v>
      </c>
      <c r="C378" s="5">
        <v>45006</v>
      </c>
      <c r="D378" s="4" t="s">
        <v>24</v>
      </c>
      <c r="E378" s="4" t="s">
        <v>884</v>
      </c>
      <c r="F378" s="6"/>
      <c r="G378" s="4" t="s">
        <v>32</v>
      </c>
      <c r="H378" s="4" t="str">
        <f>VLOOKUP(B378,'[1]MANDATI '!G$1:I$65536,3,FALSE)</f>
        <v>Versamento quote 01/2023</v>
      </c>
      <c r="I378" s="4" t="s">
        <v>153</v>
      </c>
      <c r="J378" s="6">
        <v>184.64</v>
      </c>
      <c r="K378" s="4" t="s">
        <v>149</v>
      </c>
      <c r="L378" s="4" t="str">
        <f>VLOOKUP(K378,[1]SIOPE!B$1:C$65536,2,FALSE)</f>
        <v>Altre ritenute al personale per conto di terzi</v>
      </c>
      <c r="M378" s="4" t="s">
        <v>207</v>
      </c>
      <c r="N378" s="4" t="s">
        <v>208</v>
      </c>
      <c r="O378" s="4" t="s">
        <v>32</v>
      </c>
      <c r="P378" s="4" t="s">
        <v>32</v>
      </c>
      <c r="Q378" s="4"/>
      <c r="R378" s="4" t="s">
        <v>82</v>
      </c>
      <c r="S378" s="4" t="s">
        <v>32</v>
      </c>
      <c r="T378" s="4" t="s">
        <v>32</v>
      </c>
      <c r="U378" s="4" t="s">
        <v>32</v>
      </c>
      <c r="V378" s="5">
        <v>154011</v>
      </c>
      <c r="W378" s="5">
        <v>154011</v>
      </c>
    </row>
    <row r="379" spans="1:23" x14ac:dyDescent="0.2">
      <c r="A379" s="4">
        <v>2023</v>
      </c>
      <c r="B379" s="4" t="s">
        <v>1228</v>
      </c>
      <c r="C379" s="5">
        <v>45006</v>
      </c>
      <c r="D379" s="4" t="s">
        <v>24</v>
      </c>
      <c r="E379" s="4" t="s">
        <v>884</v>
      </c>
      <c r="F379" s="6"/>
      <c r="G379" s="4" t="s">
        <v>32</v>
      </c>
      <c r="H379" s="4" t="str">
        <f>VLOOKUP(B379,'[1]MANDATI '!G$1:I$65536,3,FALSE)</f>
        <v>Versamento quote 01/2023</v>
      </c>
      <c r="I379" s="4" t="s">
        <v>153</v>
      </c>
      <c r="J379" s="6">
        <v>333.7</v>
      </c>
      <c r="K379" s="4" t="s">
        <v>149</v>
      </c>
      <c r="L379" s="4" t="str">
        <f>VLOOKUP(K379,[1]SIOPE!B$1:C$65536,2,FALSE)</f>
        <v>Altre ritenute al personale per conto di terzi</v>
      </c>
      <c r="M379" s="4" t="s">
        <v>210</v>
      </c>
      <c r="N379" s="4" t="s">
        <v>211</v>
      </c>
      <c r="O379" s="4" t="s">
        <v>32</v>
      </c>
      <c r="P379" s="4" t="s">
        <v>32</v>
      </c>
      <c r="Q379" s="4"/>
      <c r="R379" s="4" t="s">
        <v>82</v>
      </c>
      <c r="S379" s="4" t="s">
        <v>32</v>
      </c>
      <c r="T379" s="4" t="s">
        <v>32</v>
      </c>
      <c r="U379" s="4" t="s">
        <v>32</v>
      </c>
      <c r="V379" s="5">
        <v>154011</v>
      </c>
      <c r="W379" s="5">
        <v>154011</v>
      </c>
    </row>
    <row r="380" spans="1:23" x14ac:dyDescent="0.2">
      <c r="A380" s="4">
        <v>2023</v>
      </c>
      <c r="B380" s="4" t="s">
        <v>1229</v>
      </c>
      <c r="C380" s="5">
        <v>45006</v>
      </c>
      <c r="D380" s="4" t="s">
        <v>24</v>
      </c>
      <c r="E380" s="4" t="s">
        <v>884</v>
      </c>
      <c r="F380" s="6"/>
      <c r="G380" s="4" t="s">
        <v>32</v>
      </c>
      <c r="H380" s="4" t="str">
        <f>VLOOKUP(B380,'[1]MANDATI '!G$1:I$65536,3,FALSE)</f>
        <v>Versamento quote 01/2023</v>
      </c>
      <c r="I380" s="4" t="s">
        <v>153</v>
      </c>
      <c r="J380" s="6">
        <v>71.8</v>
      </c>
      <c r="K380" s="4" t="s">
        <v>149</v>
      </c>
      <c r="L380" s="4" t="str">
        <f>VLOOKUP(K380,[1]SIOPE!B$1:C$65536,2,FALSE)</f>
        <v>Altre ritenute al personale per conto di terzi</v>
      </c>
      <c r="M380" s="4" t="s">
        <v>1230</v>
      </c>
      <c r="N380" s="4" t="s">
        <v>1231</v>
      </c>
      <c r="O380" s="4" t="s">
        <v>32</v>
      </c>
      <c r="P380" s="4" t="s">
        <v>32</v>
      </c>
      <c r="Q380" s="4"/>
      <c r="R380" s="4" t="s">
        <v>82</v>
      </c>
      <c r="S380" s="4" t="s">
        <v>32</v>
      </c>
      <c r="T380" s="4" t="s">
        <v>32</v>
      </c>
      <c r="U380" s="4" t="s">
        <v>32</v>
      </c>
      <c r="V380" s="5">
        <v>154011</v>
      </c>
      <c r="W380" s="5">
        <v>154011</v>
      </c>
    </row>
    <row r="381" spans="1:23" x14ac:dyDescent="0.2">
      <c r="A381" s="4">
        <v>2023</v>
      </c>
      <c r="B381" s="4" t="s">
        <v>1232</v>
      </c>
      <c r="C381" s="5">
        <v>45006</v>
      </c>
      <c r="D381" s="4" t="s">
        <v>24</v>
      </c>
      <c r="E381" s="4" t="s">
        <v>884</v>
      </c>
      <c r="F381" s="6"/>
      <c r="G381" s="4" t="s">
        <v>32</v>
      </c>
      <c r="H381" s="4" t="str">
        <f>VLOOKUP(B381,'[1]MANDATI '!G$1:I$65536,3,FALSE)</f>
        <v>Versamento quote 01/2023</v>
      </c>
      <c r="I381" s="4" t="s">
        <v>153</v>
      </c>
      <c r="J381" s="6">
        <v>30</v>
      </c>
      <c r="K381" s="4" t="s">
        <v>149</v>
      </c>
      <c r="L381" s="4" t="str">
        <f>VLOOKUP(K381,[1]SIOPE!B$1:C$65536,2,FALSE)</f>
        <v>Altre ritenute al personale per conto di terzi</v>
      </c>
      <c r="M381" s="4" t="s">
        <v>773</v>
      </c>
      <c r="N381" s="4" t="s">
        <v>774</v>
      </c>
      <c r="O381" s="4" t="s">
        <v>32</v>
      </c>
      <c r="P381" s="4" t="s">
        <v>32</v>
      </c>
      <c r="Q381" s="4"/>
      <c r="R381" s="4" t="s">
        <v>82</v>
      </c>
      <c r="S381" s="4" t="s">
        <v>32</v>
      </c>
      <c r="T381" s="4" t="s">
        <v>32</v>
      </c>
      <c r="U381" s="4" t="s">
        <v>32</v>
      </c>
      <c r="V381" s="5">
        <v>154011</v>
      </c>
      <c r="W381" s="5">
        <v>154011</v>
      </c>
    </row>
    <row r="382" spans="1:23" ht="22.5" x14ac:dyDescent="0.2">
      <c r="A382" s="4">
        <v>2023</v>
      </c>
      <c r="B382" s="4" t="s">
        <v>1233</v>
      </c>
      <c r="C382" s="5">
        <v>45006</v>
      </c>
      <c r="D382" s="4" t="s">
        <v>24</v>
      </c>
      <c r="E382" s="4" t="s">
        <v>884</v>
      </c>
      <c r="F382" s="6"/>
      <c r="G382" s="4" t="s">
        <v>32</v>
      </c>
      <c r="H382" s="4" t="str">
        <f>VLOOKUP(B382,'[1]MANDATI '!G$1:I$65536,3,FALSE)</f>
        <v>00204480420-20221101-20230131</v>
      </c>
      <c r="I382" s="4" t="s">
        <v>240</v>
      </c>
      <c r="J382" s="6">
        <v>1200.8699999999999</v>
      </c>
      <c r="K382" s="4" t="s">
        <v>149</v>
      </c>
      <c r="L382" s="4" t="str">
        <f>VLOOKUP(K382,[1]SIOPE!B$1:C$65536,2,FALSE)</f>
        <v>Altre ritenute al personale per conto di terzi</v>
      </c>
      <c r="M382" s="4" t="s">
        <v>241</v>
      </c>
      <c r="N382" s="4" t="s">
        <v>242</v>
      </c>
      <c r="O382" s="4" t="s">
        <v>32</v>
      </c>
      <c r="P382" s="4" t="s">
        <v>32</v>
      </c>
      <c r="Q382" s="4"/>
      <c r="R382" s="4" t="s">
        <v>82</v>
      </c>
      <c r="S382" s="4" t="s">
        <v>32</v>
      </c>
      <c r="T382" s="4" t="s">
        <v>32</v>
      </c>
      <c r="U382" s="4" t="s">
        <v>32</v>
      </c>
      <c r="V382" s="5">
        <v>154011</v>
      </c>
      <c r="W382" s="5">
        <v>154011</v>
      </c>
    </row>
    <row r="383" spans="1:23" x14ac:dyDescent="0.2">
      <c r="A383" s="4">
        <v>2023</v>
      </c>
      <c r="B383" s="4" t="s">
        <v>1234</v>
      </c>
      <c r="C383" s="5">
        <v>45008</v>
      </c>
      <c r="D383" s="4" t="s">
        <v>24</v>
      </c>
      <c r="E383" s="4" t="s">
        <v>884</v>
      </c>
      <c r="F383" s="6"/>
      <c r="G383" s="4" t="s">
        <v>32</v>
      </c>
      <c r="H383" s="4" t="str">
        <f>VLOOKUP(B383,'[1]MANDATI '!G$1:I$65536,3,FALSE)</f>
        <v>Versamento quote 02/2023</v>
      </c>
      <c r="I383" s="4" t="s">
        <v>153</v>
      </c>
      <c r="J383" s="6">
        <v>100</v>
      </c>
      <c r="K383" s="4" t="s">
        <v>149</v>
      </c>
      <c r="L383" s="4" t="str">
        <f>VLOOKUP(K383,[1]SIOPE!B$1:C$65536,2,FALSE)</f>
        <v>Altre ritenute al personale per conto di terzi</v>
      </c>
      <c r="M383" s="4" t="s">
        <v>1202</v>
      </c>
      <c r="N383" s="4" t="s">
        <v>1203</v>
      </c>
      <c r="O383" s="4" t="s">
        <v>32</v>
      </c>
      <c r="P383" s="4" t="s">
        <v>32</v>
      </c>
      <c r="Q383" s="4"/>
      <c r="R383" s="4" t="s">
        <v>82</v>
      </c>
      <c r="S383" s="4" t="s">
        <v>32</v>
      </c>
      <c r="T383" s="4" t="s">
        <v>32</v>
      </c>
      <c r="U383" s="4" t="s">
        <v>32</v>
      </c>
      <c r="V383" s="5">
        <v>154011</v>
      </c>
      <c r="W383" s="5">
        <v>154011</v>
      </c>
    </row>
    <row r="384" spans="1:23" x14ac:dyDescent="0.2">
      <c r="A384" s="4">
        <v>2023</v>
      </c>
      <c r="B384" s="4" t="s">
        <v>1235</v>
      </c>
      <c r="C384" s="5">
        <v>45008</v>
      </c>
      <c r="D384" s="4" t="s">
        <v>24</v>
      </c>
      <c r="E384" s="4" t="s">
        <v>884</v>
      </c>
      <c r="F384" s="6"/>
      <c r="G384" s="4" t="s">
        <v>32</v>
      </c>
      <c r="H384" s="4" t="str">
        <f>VLOOKUP(B384,'[1]MANDATI '!G$1:I$65536,3,FALSE)</f>
        <v>Versamento quote 02/2023</v>
      </c>
      <c r="I384" s="4" t="s">
        <v>153</v>
      </c>
      <c r="J384" s="6">
        <v>288</v>
      </c>
      <c r="K384" s="4" t="s">
        <v>149</v>
      </c>
      <c r="L384" s="4" t="str">
        <f>VLOOKUP(K384,[1]SIOPE!B$1:C$65536,2,FALSE)</f>
        <v>Altre ritenute al personale per conto di terzi</v>
      </c>
      <c r="M384" s="4" t="s">
        <v>1195</v>
      </c>
      <c r="N384" s="4" t="s">
        <v>1196</v>
      </c>
      <c r="O384" s="4" t="s">
        <v>32</v>
      </c>
      <c r="P384" s="4" t="s">
        <v>32</v>
      </c>
      <c r="Q384" s="4"/>
      <c r="R384" s="4" t="s">
        <v>82</v>
      </c>
      <c r="S384" s="4" t="s">
        <v>32</v>
      </c>
      <c r="T384" s="4" t="s">
        <v>32</v>
      </c>
      <c r="U384" s="4" t="s">
        <v>32</v>
      </c>
      <c r="V384" s="5">
        <v>154011</v>
      </c>
      <c r="W384" s="5">
        <v>154011</v>
      </c>
    </row>
    <row r="385" spans="1:23" x14ac:dyDescent="0.2">
      <c r="A385" s="4">
        <v>2023</v>
      </c>
      <c r="B385" s="4" t="s">
        <v>1236</v>
      </c>
      <c r="C385" s="5">
        <v>45008</v>
      </c>
      <c r="D385" s="4" t="s">
        <v>24</v>
      </c>
      <c r="E385" s="4" t="s">
        <v>884</v>
      </c>
      <c r="F385" s="6"/>
      <c r="G385" s="4" t="s">
        <v>32</v>
      </c>
      <c r="H385" s="4" t="str">
        <f>VLOOKUP(B385,'[1]MANDATI '!G$1:I$65536,3,FALSE)</f>
        <v>Versamento quote 02/2023</v>
      </c>
      <c r="I385" s="4" t="s">
        <v>153</v>
      </c>
      <c r="J385" s="6">
        <v>710</v>
      </c>
      <c r="K385" s="4" t="s">
        <v>149</v>
      </c>
      <c r="L385" s="4" t="str">
        <f>VLOOKUP(K385,[1]SIOPE!B$1:C$65536,2,FALSE)</f>
        <v>Altre ritenute al personale per conto di terzi</v>
      </c>
      <c r="M385" s="4" t="s">
        <v>1192</v>
      </c>
      <c r="N385" s="4" t="s">
        <v>1193</v>
      </c>
      <c r="O385" s="4" t="s">
        <v>32</v>
      </c>
      <c r="P385" s="4" t="s">
        <v>32</v>
      </c>
      <c r="Q385" s="4"/>
      <c r="R385" s="4" t="s">
        <v>82</v>
      </c>
      <c r="S385" s="4" t="s">
        <v>32</v>
      </c>
      <c r="T385" s="4" t="s">
        <v>32</v>
      </c>
      <c r="U385" s="4" t="s">
        <v>32</v>
      </c>
      <c r="V385" s="5">
        <v>154011</v>
      </c>
      <c r="W385" s="5">
        <v>154011</v>
      </c>
    </row>
    <row r="386" spans="1:23" x14ac:dyDescent="0.2">
      <c r="A386" s="4">
        <v>2023</v>
      </c>
      <c r="B386" s="4" t="s">
        <v>1237</v>
      </c>
      <c r="C386" s="5">
        <v>45008</v>
      </c>
      <c r="D386" s="4" t="s">
        <v>24</v>
      </c>
      <c r="E386" s="4" t="s">
        <v>884</v>
      </c>
      <c r="F386" s="6"/>
      <c r="G386" s="4" t="s">
        <v>32</v>
      </c>
      <c r="H386" s="4" t="str">
        <f>VLOOKUP(B386,'[1]MANDATI '!G$1:I$65536,3,FALSE)</f>
        <v>Versamento quote 02/2023</v>
      </c>
      <c r="I386" s="4" t="s">
        <v>153</v>
      </c>
      <c r="J386" s="6">
        <v>743</v>
      </c>
      <c r="K386" s="4" t="s">
        <v>149</v>
      </c>
      <c r="L386" s="4" t="str">
        <f>VLOOKUP(K386,[1]SIOPE!B$1:C$65536,2,FALSE)</f>
        <v>Altre ritenute al personale per conto di terzi</v>
      </c>
      <c r="M386" s="4" t="s">
        <v>169</v>
      </c>
      <c r="N386" s="4" t="s">
        <v>170</v>
      </c>
      <c r="O386" s="4" t="s">
        <v>32</v>
      </c>
      <c r="P386" s="4" t="s">
        <v>32</v>
      </c>
      <c r="Q386" s="4"/>
      <c r="R386" s="4" t="s">
        <v>82</v>
      </c>
      <c r="S386" s="4" t="s">
        <v>32</v>
      </c>
      <c r="T386" s="4" t="s">
        <v>32</v>
      </c>
      <c r="U386" s="4" t="s">
        <v>32</v>
      </c>
      <c r="V386" s="5">
        <v>154011</v>
      </c>
      <c r="W386" s="5">
        <v>154011</v>
      </c>
    </row>
    <row r="387" spans="1:23" x14ac:dyDescent="0.2">
      <c r="A387" s="4">
        <v>2023</v>
      </c>
      <c r="B387" s="4" t="s">
        <v>1238</v>
      </c>
      <c r="C387" s="5">
        <v>45008</v>
      </c>
      <c r="D387" s="4" t="s">
        <v>24</v>
      </c>
      <c r="E387" s="4" t="s">
        <v>884</v>
      </c>
      <c r="F387" s="6"/>
      <c r="G387" s="4" t="s">
        <v>32</v>
      </c>
      <c r="H387" s="4" t="str">
        <f>VLOOKUP(B387,'[1]MANDATI '!G$1:I$65536,3,FALSE)</f>
        <v>Versamento quote 02/2023</v>
      </c>
      <c r="I387" s="4" t="s">
        <v>153</v>
      </c>
      <c r="J387" s="6">
        <v>280</v>
      </c>
      <c r="K387" s="4" t="s">
        <v>149</v>
      </c>
      <c r="L387" s="4" t="str">
        <f>VLOOKUP(K387,[1]SIOPE!B$1:C$65536,2,FALSE)</f>
        <v>Altre ritenute al personale per conto di terzi</v>
      </c>
      <c r="M387" s="4" t="s">
        <v>1198</v>
      </c>
      <c r="N387" s="4" t="s">
        <v>1199</v>
      </c>
      <c r="O387" s="4" t="s">
        <v>32</v>
      </c>
      <c r="P387" s="4" t="s">
        <v>32</v>
      </c>
      <c r="Q387" s="4"/>
      <c r="R387" s="4" t="s">
        <v>82</v>
      </c>
      <c r="S387" s="4" t="s">
        <v>32</v>
      </c>
      <c r="T387" s="4" t="s">
        <v>32</v>
      </c>
      <c r="U387" s="4" t="s">
        <v>32</v>
      </c>
      <c r="V387" s="5">
        <v>154011</v>
      </c>
      <c r="W387" s="5">
        <v>154011</v>
      </c>
    </row>
    <row r="388" spans="1:23" x14ac:dyDescent="0.2">
      <c r="A388" s="4">
        <v>2023</v>
      </c>
      <c r="B388" s="4" t="s">
        <v>1239</v>
      </c>
      <c r="C388" s="5">
        <v>45008</v>
      </c>
      <c r="D388" s="4" t="s">
        <v>24</v>
      </c>
      <c r="E388" s="4" t="s">
        <v>884</v>
      </c>
      <c r="F388" s="6"/>
      <c r="G388" s="4" t="s">
        <v>32</v>
      </c>
      <c r="H388" s="4" t="str">
        <f>VLOOKUP(B388,'[1]MANDATI '!G$1:I$65536,3,FALSE)</f>
        <v>Versamento quote 02/2023</v>
      </c>
      <c r="I388" s="4" t="s">
        <v>153</v>
      </c>
      <c r="J388" s="6">
        <v>268</v>
      </c>
      <c r="K388" s="4" t="s">
        <v>149</v>
      </c>
      <c r="L388" s="4" t="str">
        <f>VLOOKUP(K388,[1]SIOPE!B$1:C$65536,2,FALSE)</f>
        <v>Altre ritenute al personale per conto di terzi</v>
      </c>
      <c r="M388" s="4" t="s">
        <v>160</v>
      </c>
      <c r="N388" s="4" t="s">
        <v>161</v>
      </c>
      <c r="O388" s="4" t="s">
        <v>32</v>
      </c>
      <c r="P388" s="4" t="s">
        <v>32</v>
      </c>
      <c r="Q388" s="4"/>
      <c r="R388" s="4" t="s">
        <v>82</v>
      </c>
      <c r="S388" s="4" t="s">
        <v>32</v>
      </c>
      <c r="T388" s="4" t="s">
        <v>32</v>
      </c>
      <c r="U388" s="4" t="s">
        <v>32</v>
      </c>
      <c r="V388" s="5">
        <v>154011</v>
      </c>
      <c r="W388" s="5">
        <v>154011</v>
      </c>
    </row>
    <row r="389" spans="1:23" ht="45" x14ac:dyDescent="0.2">
      <c r="A389" s="4">
        <v>2023</v>
      </c>
      <c r="B389" s="4" t="s">
        <v>1240</v>
      </c>
      <c r="C389" s="5">
        <v>45008</v>
      </c>
      <c r="D389" s="4" t="s">
        <v>24</v>
      </c>
      <c r="E389" s="4" t="s">
        <v>884</v>
      </c>
      <c r="F389" s="6"/>
      <c r="G389" s="4" t="s">
        <v>32</v>
      </c>
      <c r="H389" s="4" t="str">
        <f>VLOOKUP(B389,'[1]MANDATI '!G$1:I$65536,3,FALSE)</f>
        <v>CHIAVE XXX3200200204480420XXX COD. CONTR. 102 PICCOLI PRESTITI FEB 2023</v>
      </c>
      <c r="I389" s="4" t="s">
        <v>153</v>
      </c>
      <c r="J389" s="6">
        <v>121.44</v>
      </c>
      <c r="K389" s="4" t="s">
        <v>149</v>
      </c>
      <c r="L389" s="4" t="str">
        <f>VLOOKUP(K389,[1]SIOPE!B$1:C$65536,2,FALSE)</f>
        <v>Altre ritenute al personale per conto di terzi</v>
      </c>
      <c r="M389" s="4" t="s">
        <v>157</v>
      </c>
      <c r="N389" s="4" t="s">
        <v>158</v>
      </c>
      <c r="O389" s="4" t="s">
        <v>32</v>
      </c>
      <c r="P389" s="4" t="s">
        <v>32</v>
      </c>
      <c r="Q389" s="4"/>
      <c r="R389" s="4" t="s">
        <v>82</v>
      </c>
      <c r="S389" s="4" t="s">
        <v>32</v>
      </c>
      <c r="T389" s="4" t="s">
        <v>32</v>
      </c>
      <c r="U389" s="4" t="s">
        <v>32</v>
      </c>
      <c r="V389" s="5">
        <v>154011</v>
      </c>
      <c r="W389" s="5">
        <v>154011</v>
      </c>
    </row>
    <row r="390" spans="1:23" x14ac:dyDescent="0.2">
      <c r="A390" s="4">
        <v>2023</v>
      </c>
      <c r="B390" s="4" t="s">
        <v>1241</v>
      </c>
      <c r="C390" s="5">
        <v>45008</v>
      </c>
      <c r="D390" s="4" t="s">
        <v>24</v>
      </c>
      <c r="E390" s="4" t="s">
        <v>884</v>
      </c>
      <c r="F390" s="6"/>
      <c r="G390" s="4" t="s">
        <v>32</v>
      </c>
      <c r="H390" s="4" t="str">
        <f>VLOOKUP(B390,'[1]MANDATI '!G$1:I$65536,3,FALSE)</f>
        <v>Stipendi 02/2023</v>
      </c>
      <c r="I390" s="4" t="s">
        <v>148</v>
      </c>
      <c r="J390" s="6">
        <v>304002.21000000002</v>
      </c>
      <c r="K390" s="4" t="s">
        <v>149</v>
      </c>
      <c r="L390" s="4" t="str">
        <f>VLOOKUP(K390,[1]SIOPE!B$1:C$65536,2,FALSE)</f>
        <v>Altre ritenute al personale per conto di terzi</v>
      </c>
      <c r="M390" s="4" t="s">
        <v>1187</v>
      </c>
      <c r="N390" s="4" t="s">
        <v>1188</v>
      </c>
      <c r="O390" s="4" t="s">
        <v>32</v>
      </c>
      <c r="P390" s="4" t="s">
        <v>32</v>
      </c>
      <c r="Q390" s="4"/>
      <c r="R390" s="4" t="s">
        <v>82</v>
      </c>
      <c r="S390" s="4" t="s">
        <v>32</v>
      </c>
      <c r="T390" s="4" t="s">
        <v>32</v>
      </c>
      <c r="U390" s="4" t="s">
        <v>32</v>
      </c>
      <c r="V390" s="5">
        <v>154011</v>
      </c>
      <c r="W390" s="5">
        <v>154011</v>
      </c>
    </row>
    <row r="391" spans="1:23" x14ac:dyDescent="0.2">
      <c r="A391" s="4">
        <v>2023</v>
      </c>
      <c r="B391" s="4" t="s">
        <v>1241</v>
      </c>
      <c r="C391" s="5">
        <v>45008</v>
      </c>
      <c r="D391" s="4" t="s">
        <v>24</v>
      </c>
      <c r="E391" s="4" t="s">
        <v>884</v>
      </c>
      <c r="F391" s="6"/>
      <c r="G391" s="4" t="s">
        <v>32</v>
      </c>
      <c r="H391" s="4" t="str">
        <f>VLOOKUP(B391,'[1]MANDATI '!G$1:I$65536,3,FALSE)</f>
        <v>Stipendi 02/2023</v>
      </c>
      <c r="I391" s="4" t="s">
        <v>148</v>
      </c>
      <c r="J391" s="6">
        <v>-105474.24000000001</v>
      </c>
      <c r="K391" s="4" t="s">
        <v>149</v>
      </c>
      <c r="L391" s="4" t="str">
        <f>VLOOKUP(K391,[1]SIOPE!B$1:C$65536,2,FALSE)</f>
        <v>Altre ritenute al personale per conto di terzi</v>
      </c>
      <c r="M391" s="4" t="s">
        <v>1187</v>
      </c>
      <c r="N391" s="4" t="s">
        <v>1188</v>
      </c>
      <c r="O391" s="4" t="s">
        <v>32</v>
      </c>
      <c r="P391" s="4" t="s">
        <v>32</v>
      </c>
      <c r="Q391" s="4"/>
      <c r="R391" s="4" t="s">
        <v>82</v>
      </c>
      <c r="S391" s="4" t="s">
        <v>32</v>
      </c>
      <c r="T391" s="4" t="s">
        <v>32</v>
      </c>
      <c r="U391" s="4" t="s">
        <v>32</v>
      </c>
      <c r="V391" s="5">
        <v>154011</v>
      </c>
      <c r="W391" s="5">
        <v>154011</v>
      </c>
    </row>
    <row r="392" spans="1:23" ht="22.5" x14ac:dyDescent="0.2">
      <c r="A392" s="4">
        <v>2023</v>
      </c>
      <c r="B392" s="4" t="s">
        <v>1242</v>
      </c>
      <c r="C392" s="5">
        <v>45012</v>
      </c>
      <c r="D392" s="4" t="s">
        <v>24</v>
      </c>
      <c r="E392" s="4" t="s">
        <v>884</v>
      </c>
      <c r="F392" s="6"/>
      <c r="G392" s="4" t="s">
        <v>32</v>
      </c>
      <c r="H392" s="4" t="str">
        <f>VLOOKUP(B392,'[1]MANDATI '!G$1:I$65536,3,FALSE)</f>
        <v>Versamento quote 02/2023 - Crocifisso Giacoma</v>
      </c>
      <c r="I392" s="4" t="s">
        <v>153</v>
      </c>
      <c r="J392" s="6">
        <v>368.28</v>
      </c>
      <c r="K392" s="4" t="s">
        <v>149</v>
      </c>
      <c r="L392" s="4" t="str">
        <f>VLOOKUP(K392,[1]SIOPE!B$1:C$65536,2,FALSE)</f>
        <v>Altre ritenute al personale per conto di terzi</v>
      </c>
      <c r="M392" s="4" t="s">
        <v>1205</v>
      </c>
      <c r="N392" s="4" t="s">
        <v>1206</v>
      </c>
      <c r="O392" s="4" t="s">
        <v>32</v>
      </c>
      <c r="P392" s="4" t="s">
        <v>32</v>
      </c>
      <c r="Q392" s="4"/>
      <c r="R392" s="4" t="s">
        <v>82</v>
      </c>
      <c r="S392" s="4" t="s">
        <v>32</v>
      </c>
      <c r="T392" s="4" t="s">
        <v>32</v>
      </c>
      <c r="U392" s="4" t="s">
        <v>32</v>
      </c>
      <c r="V392" s="5">
        <v>44985</v>
      </c>
      <c r="W392" s="4" t="s">
        <v>32</v>
      </c>
    </row>
    <row r="393" spans="1:23" ht="22.5" x14ac:dyDescent="0.2">
      <c r="A393" s="4">
        <v>2023</v>
      </c>
      <c r="B393" s="4" t="s">
        <v>1243</v>
      </c>
      <c r="C393" s="5">
        <v>45012</v>
      </c>
      <c r="D393" s="4" t="s">
        <v>24</v>
      </c>
      <c r="E393" s="4" t="s">
        <v>884</v>
      </c>
      <c r="F393" s="6" t="s">
        <v>1244</v>
      </c>
      <c r="G393" s="5">
        <v>44965.620555555557</v>
      </c>
      <c r="H393" s="4" t="str">
        <f>VLOOKUP(B393,'[1]MANDATI '!G$1:I$65536,3,FALSE)</f>
        <v>FATTURE DATATE FEBBRAIO 2023</v>
      </c>
      <c r="I393" s="4" t="s">
        <v>1127</v>
      </c>
      <c r="J393" s="6">
        <v>6185.72</v>
      </c>
      <c r="K393" s="4" t="s">
        <v>1132</v>
      </c>
      <c r="L393" s="4" t="str">
        <f>VLOOKUP(K393,[1]SIOPE!B$1:C$65536,2,FALSE)</f>
        <v>Acquisti di servizi sanitari per assistenza specialistica ambulatoriale da privati</v>
      </c>
      <c r="M393" s="4" t="s">
        <v>1128</v>
      </c>
      <c r="N393" s="4" t="s">
        <v>1129</v>
      </c>
      <c r="O393" s="4" t="s">
        <v>32</v>
      </c>
      <c r="P393" s="4" t="s">
        <v>45</v>
      </c>
      <c r="Q393" s="4"/>
      <c r="R393" s="4" t="s">
        <v>1245</v>
      </c>
      <c r="S393" s="4" t="s">
        <v>34</v>
      </c>
      <c r="T393" s="4" t="s">
        <v>1246</v>
      </c>
      <c r="U393" s="5">
        <v>44964</v>
      </c>
      <c r="V393" s="5">
        <v>45024</v>
      </c>
      <c r="W393" s="5">
        <v>45024</v>
      </c>
    </row>
    <row r="394" spans="1:23" ht="22.5" x14ac:dyDescent="0.2">
      <c r="A394" s="4">
        <v>2023</v>
      </c>
      <c r="B394" s="4" t="s">
        <v>1243</v>
      </c>
      <c r="C394" s="5">
        <v>45012</v>
      </c>
      <c r="D394" s="4" t="s">
        <v>24</v>
      </c>
      <c r="E394" s="4" t="s">
        <v>884</v>
      </c>
      <c r="F394" s="6" t="s">
        <v>1244</v>
      </c>
      <c r="G394" s="5">
        <v>44965.620555555557</v>
      </c>
      <c r="H394" s="4" t="str">
        <f>VLOOKUP(B394,'[1]MANDATI '!G$1:I$65536,3,FALSE)</f>
        <v>FATTURE DATATE FEBBRAIO 2023</v>
      </c>
      <c r="I394" s="4" t="s">
        <v>1127</v>
      </c>
      <c r="J394" s="6">
        <v>2</v>
      </c>
      <c r="K394" s="4" t="s">
        <v>44</v>
      </c>
      <c r="L394" s="4" t="str">
        <f>VLOOKUP(K394,[1]SIOPE!B$1:C$65536,2,FALSE)</f>
        <v xml:space="preserve">Altri tributi </v>
      </c>
      <c r="M394" s="4" t="s">
        <v>1128</v>
      </c>
      <c r="N394" s="4" t="s">
        <v>1129</v>
      </c>
      <c r="O394" s="4" t="s">
        <v>32</v>
      </c>
      <c r="P394" s="4" t="s">
        <v>45</v>
      </c>
      <c r="Q394" s="4"/>
      <c r="R394" s="4" t="s">
        <v>1245</v>
      </c>
      <c r="S394" s="4" t="s">
        <v>34</v>
      </c>
      <c r="T394" s="4" t="s">
        <v>1246</v>
      </c>
      <c r="U394" s="5">
        <v>44964</v>
      </c>
      <c r="V394" s="5">
        <v>45024</v>
      </c>
      <c r="W394" s="5">
        <v>45024</v>
      </c>
    </row>
    <row r="395" spans="1:23" ht="22.5" x14ac:dyDescent="0.2">
      <c r="A395" s="4">
        <v>2023</v>
      </c>
      <c r="B395" s="4" t="s">
        <v>1243</v>
      </c>
      <c r="C395" s="5">
        <v>45012</v>
      </c>
      <c r="D395" s="4" t="s">
        <v>24</v>
      </c>
      <c r="E395" s="4" t="s">
        <v>884</v>
      </c>
      <c r="F395" s="6" t="s">
        <v>1247</v>
      </c>
      <c r="G395" s="5">
        <v>44972.662083333329</v>
      </c>
      <c r="H395" s="4" t="str">
        <f>VLOOKUP(B395,'[1]MANDATI '!G$1:I$65536,3,FALSE)</f>
        <v>FATTURE DATATE FEBBRAIO 2023</v>
      </c>
      <c r="I395" s="4" t="s">
        <v>1127</v>
      </c>
      <c r="J395" s="6">
        <v>9997.7099999999991</v>
      </c>
      <c r="K395" s="4" t="s">
        <v>1132</v>
      </c>
      <c r="L395" s="4" t="str">
        <f>VLOOKUP(K395,[1]SIOPE!B$1:C$65536,2,FALSE)</f>
        <v>Acquisti di servizi sanitari per assistenza specialistica ambulatoriale da privati</v>
      </c>
      <c r="M395" s="4" t="s">
        <v>1128</v>
      </c>
      <c r="N395" s="4" t="s">
        <v>1129</v>
      </c>
      <c r="O395" s="4" t="s">
        <v>32</v>
      </c>
      <c r="P395" s="4" t="s">
        <v>45</v>
      </c>
      <c r="Q395" s="4"/>
      <c r="R395" s="4" t="s">
        <v>1248</v>
      </c>
      <c r="S395" s="4" t="s">
        <v>34</v>
      </c>
      <c r="T395" s="4" t="s">
        <v>1249</v>
      </c>
      <c r="U395" s="5">
        <v>44972</v>
      </c>
      <c r="V395" s="5">
        <v>45032</v>
      </c>
      <c r="W395" s="5">
        <v>45032</v>
      </c>
    </row>
    <row r="396" spans="1:23" ht="22.5" x14ac:dyDescent="0.2">
      <c r="A396" s="4">
        <v>2023</v>
      </c>
      <c r="B396" s="4" t="s">
        <v>1243</v>
      </c>
      <c r="C396" s="5">
        <v>45012</v>
      </c>
      <c r="D396" s="4" t="s">
        <v>24</v>
      </c>
      <c r="E396" s="4" t="s">
        <v>884</v>
      </c>
      <c r="F396" s="6" t="s">
        <v>1247</v>
      </c>
      <c r="G396" s="5">
        <v>44972.662083333329</v>
      </c>
      <c r="H396" s="4" t="str">
        <f>VLOOKUP(B396,'[1]MANDATI '!G$1:I$65536,3,FALSE)</f>
        <v>FATTURE DATATE FEBBRAIO 2023</v>
      </c>
      <c r="I396" s="4" t="s">
        <v>1127</v>
      </c>
      <c r="J396" s="6">
        <v>2</v>
      </c>
      <c r="K396" s="4" t="s">
        <v>44</v>
      </c>
      <c r="L396" s="4" t="str">
        <f>VLOOKUP(K396,[1]SIOPE!B$1:C$65536,2,FALSE)</f>
        <v xml:space="preserve">Altri tributi </v>
      </c>
      <c r="M396" s="4" t="s">
        <v>1128</v>
      </c>
      <c r="N396" s="4" t="s">
        <v>1129</v>
      </c>
      <c r="O396" s="4" t="s">
        <v>32</v>
      </c>
      <c r="P396" s="4" t="s">
        <v>45</v>
      </c>
      <c r="Q396" s="4"/>
      <c r="R396" s="4" t="s">
        <v>1248</v>
      </c>
      <c r="S396" s="4" t="s">
        <v>34</v>
      </c>
      <c r="T396" s="4" t="s">
        <v>1249</v>
      </c>
      <c r="U396" s="5">
        <v>44972</v>
      </c>
      <c r="V396" s="5">
        <v>45032</v>
      </c>
      <c r="W396" s="5">
        <v>45032</v>
      </c>
    </row>
    <row r="397" spans="1:23" ht="22.5" x14ac:dyDescent="0.2">
      <c r="A397" s="4">
        <v>2023</v>
      </c>
      <c r="B397" s="4" t="s">
        <v>1243</v>
      </c>
      <c r="C397" s="5">
        <v>45012</v>
      </c>
      <c r="D397" s="4" t="s">
        <v>24</v>
      </c>
      <c r="E397" s="4" t="s">
        <v>884</v>
      </c>
      <c r="F397" s="6" t="s">
        <v>1250</v>
      </c>
      <c r="G397" s="5">
        <v>44973.870034722218</v>
      </c>
      <c r="H397" s="4" t="str">
        <f>VLOOKUP(B397,'[1]MANDATI '!G$1:I$65536,3,FALSE)</f>
        <v>FATTURE DATATE FEBBRAIO 2023</v>
      </c>
      <c r="I397" s="4" t="s">
        <v>1127</v>
      </c>
      <c r="J397" s="6">
        <v>2</v>
      </c>
      <c r="K397" s="4" t="s">
        <v>44</v>
      </c>
      <c r="L397" s="4" t="str">
        <f>VLOOKUP(K397,[1]SIOPE!B$1:C$65536,2,FALSE)</f>
        <v xml:space="preserve">Altri tributi </v>
      </c>
      <c r="M397" s="4" t="s">
        <v>1128</v>
      </c>
      <c r="N397" s="4" t="s">
        <v>1129</v>
      </c>
      <c r="O397" s="4" t="s">
        <v>32</v>
      </c>
      <c r="P397" s="4" t="s">
        <v>45</v>
      </c>
      <c r="Q397" s="4"/>
      <c r="R397" s="4" t="s">
        <v>1251</v>
      </c>
      <c r="S397" s="4" t="s">
        <v>34</v>
      </c>
      <c r="T397" s="4" t="s">
        <v>1252</v>
      </c>
      <c r="U397" s="5">
        <v>44972</v>
      </c>
      <c r="V397" s="5">
        <v>45032</v>
      </c>
      <c r="W397" s="5">
        <v>45032</v>
      </c>
    </row>
    <row r="398" spans="1:23" ht="33.75" x14ac:dyDescent="0.2">
      <c r="A398" s="4">
        <v>2023</v>
      </c>
      <c r="B398" s="4" t="s">
        <v>1243</v>
      </c>
      <c r="C398" s="5">
        <v>45012</v>
      </c>
      <c r="D398" s="4" t="s">
        <v>24</v>
      </c>
      <c r="E398" s="4" t="s">
        <v>884</v>
      </c>
      <c r="F398" s="6" t="s">
        <v>1250</v>
      </c>
      <c r="G398" s="5">
        <v>44973.870034722218</v>
      </c>
      <c r="H398" s="4" t="str">
        <f>VLOOKUP(B398,'[1]MANDATI '!G$1:I$65536,3,FALSE)</f>
        <v>FATTURE DATATE FEBBRAIO 2023</v>
      </c>
      <c r="I398" s="4" t="s">
        <v>1127</v>
      </c>
      <c r="J398" s="6">
        <v>9996</v>
      </c>
      <c r="K398" s="4" t="s">
        <v>454</v>
      </c>
      <c r="L398" s="4" t="str">
        <f>VLOOKUP(K398,[1]SIOPE!B$1:C$65536,2,FALSE)</f>
        <v>Altri acquisti di servizi e prestazioni sanitarie  da strutture sanitarie pubbliche della Regione/Provincia autonoma di appartenenza</v>
      </c>
      <c r="M398" s="4" t="s">
        <v>1128</v>
      </c>
      <c r="N398" s="4" t="s">
        <v>1129</v>
      </c>
      <c r="O398" s="4" t="s">
        <v>32</v>
      </c>
      <c r="P398" s="4" t="s">
        <v>45</v>
      </c>
      <c r="Q398" s="4"/>
      <c r="R398" s="4" t="s">
        <v>1251</v>
      </c>
      <c r="S398" s="4" t="s">
        <v>34</v>
      </c>
      <c r="T398" s="4" t="s">
        <v>1252</v>
      </c>
      <c r="U398" s="5">
        <v>44972</v>
      </c>
      <c r="V398" s="5">
        <v>45032</v>
      </c>
      <c r="W398" s="5">
        <v>45032</v>
      </c>
    </row>
    <row r="399" spans="1:23" ht="22.5" x14ac:dyDescent="0.2">
      <c r="A399" s="4">
        <v>2023</v>
      </c>
      <c r="B399" s="4" t="s">
        <v>1243</v>
      </c>
      <c r="C399" s="5">
        <v>45012</v>
      </c>
      <c r="D399" s="4" t="s">
        <v>24</v>
      </c>
      <c r="E399" s="4" t="s">
        <v>884</v>
      </c>
      <c r="F399" s="6" t="s">
        <v>1253</v>
      </c>
      <c r="G399" s="5">
        <v>44964.685671296298</v>
      </c>
      <c r="H399" s="4" t="str">
        <f>VLOOKUP(B399,'[1]MANDATI '!G$1:I$65536,3,FALSE)</f>
        <v>FATTURE DATATE FEBBRAIO 2023</v>
      </c>
      <c r="I399" s="4" t="s">
        <v>1127</v>
      </c>
      <c r="J399" s="6">
        <v>2412.4299999999998</v>
      </c>
      <c r="K399" s="4" t="s">
        <v>1132</v>
      </c>
      <c r="L399" s="4" t="str">
        <f>VLOOKUP(K399,[1]SIOPE!B$1:C$65536,2,FALSE)</f>
        <v>Acquisti di servizi sanitari per assistenza specialistica ambulatoriale da privati</v>
      </c>
      <c r="M399" s="4" t="s">
        <v>1128</v>
      </c>
      <c r="N399" s="4" t="s">
        <v>1129</v>
      </c>
      <c r="O399" s="4" t="s">
        <v>32</v>
      </c>
      <c r="P399" s="4" t="s">
        <v>45</v>
      </c>
      <c r="Q399" s="4"/>
      <c r="R399" s="4" t="s">
        <v>1254</v>
      </c>
      <c r="S399" s="4" t="s">
        <v>34</v>
      </c>
      <c r="T399" s="4" t="s">
        <v>1255</v>
      </c>
      <c r="U399" s="5">
        <v>44964</v>
      </c>
      <c r="V399" s="5">
        <v>45024</v>
      </c>
      <c r="W399" s="5">
        <v>45024</v>
      </c>
    </row>
    <row r="400" spans="1:23" ht="22.5" x14ac:dyDescent="0.2">
      <c r="A400" s="4">
        <v>2023</v>
      </c>
      <c r="B400" s="4" t="s">
        <v>1243</v>
      </c>
      <c r="C400" s="5">
        <v>45012</v>
      </c>
      <c r="D400" s="4" t="s">
        <v>24</v>
      </c>
      <c r="E400" s="4" t="s">
        <v>884</v>
      </c>
      <c r="F400" s="6" t="s">
        <v>1253</v>
      </c>
      <c r="G400" s="5">
        <v>44964.685671296298</v>
      </c>
      <c r="H400" s="4" t="str">
        <f>VLOOKUP(B400,'[1]MANDATI '!G$1:I$65536,3,FALSE)</f>
        <v>FATTURE DATATE FEBBRAIO 2023</v>
      </c>
      <c r="I400" s="4" t="s">
        <v>1127</v>
      </c>
      <c r="J400" s="6">
        <v>2</v>
      </c>
      <c r="K400" s="4" t="s">
        <v>44</v>
      </c>
      <c r="L400" s="4" t="str">
        <f>VLOOKUP(K400,[1]SIOPE!B$1:C$65536,2,FALSE)</f>
        <v xml:space="preserve">Altri tributi </v>
      </c>
      <c r="M400" s="4" t="s">
        <v>1128</v>
      </c>
      <c r="N400" s="4" t="s">
        <v>1129</v>
      </c>
      <c r="O400" s="4" t="s">
        <v>32</v>
      </c>
      <c r="P400" s="4" t="s">
        <v>45</v>
      </c>
      <c r="Q400" s="4"/>
      <c r="R400" s="4" t="s">
        <v>1254</v>
      </c>
      <c r="S400" s="4" t="s">
        <v>34</v>
      </c>
      <c r="T400" s="4" t="s">
        <v>1255</v>
      </c>
      <c r="U400" s="5">
        <v>44964</v>
      </c>
      <c r="V400" s="5">
        <v>45024</v>
      </c>
      <c r="W400" s="5">
        <v>45024</v>
      </c>
    </row>
    <row r="401" spans="1:23" ht="22.5" x14ac:dyDescent="0.2">
      <c r="A401" s="4">
        <v>2023</v>
      </c>
      <c r="B401" s="4" t="s">
        <v>1243</v>
      </c>
      <c r="C401" s="5">
        <v>45012</v>
      </c>
      <c r="D401" s="4" t="s">
        <v>24</v>
      </c>
      <c r="E401" s="4" t="s">
        <v>884</v>
      </c>
      <c r="F401" s="6" t="s">
        <v>1256</v>
      </c>
      <c r="G401" s="5">
        <v>44972.65357638889</v>
      </c>
      <c r="H401" s="4" t="str">
        <f>VLOOKUP(B401,'[1]MANDATI '!G$1:I$65536,3,FALSE)</f>
        <v>FATTURE DATATE FEBBRAIO 2023</v>
      </c>
      <c r="I401" s="4" t="s">
        <v>1127</v>
      </c>
      <c r="J401" s="6">
        <v>2</v>
      </c>
      <c r="K401" s="4" t="s">
        <v>44</v>
      </c>
      <c r="L401" s="4" t="str">
        <f>VLOOKUP(K401,[1]SIOPE!B$1:C$65536,2,FALSE)</f>
        <v xml:space="preserve">Altri tributi </v>
      </c>
      <c r="M401" s="4" t="s">
        <v>1128</v>
      </c>
      <c r="N401" s="4" t="s">
        <v>1129</v>
      </c>
      <c r="O401" s="4" t="s">
        <v>32</v>
      </c>
      <c r="P401" s="4" t="s">
        <v>45</v>
      </c>
      <c r="Q401" s="4"/>
      <c r="R401" s="4" t="s">
        <v>1257</v>
      </c>
      <c r="S401" s="4" t="s">
        <v>34</v>
      </c>
      <c r="T401" s="4" t="s">
        <v>1258</v>
      </c>
      <c r="U401" s="5">
        <v>44972</v>
      </c>
      <c r="V401" s="5">
        <v>45032</v>
      </c>
      <c r="W401" s="5">
        <v>45032</v>
      </c>
    </row>
    <row r="402" spans="1:23" ht="22.5" x14ac:dyDescent="0.2">
      <c r="A402" s="4">
        <v>2023</v>
      </c>
      <c r="B402" s="4" t="s">
        <v>1243</v>
      </c>
      <c r="C402" s="5">
        <v>45012</v>
      </c>
      <c r="D402" s="4" t="s">
        <v>24</v>
      </c>
      <c r="E402" s="4" t="s">
        <v>884</v>
      </c>
      <c r="F402" s="6" t="s">
        <v>1256</v>
      </c>
      <c r="G402" s="5">
        <v>44972.65357638889</v>
      </c>
      <c r="H402" s="4" t="str">
        <f>VLOOKUP(B402,'[1]MANDATI '!G$1:I$65536,3,FALSE)</f>
        <v>FATTURE DATATE FEBBRAIO 2023</v>
      </c>
      <c r="I402" s="4" t="s">
        <v>1127</v>
      </c>
      <c r="J402" s="6">
        <v>81.25</v>
      </c>
      <c r="K402" s="4" t="s">
        <v>1132</v>
      </c>
      <c r="L402" s="4" t="str">
        <f>VLOOKUP(K402,[1]SIOPE!B$1:C$65536,2,FALSE)</f>
        <v>Acquisti di servizi sanitari per assistenza specialistica ambulatoriale da privati</v>
      </c>
      <c r="M402" s="4" t="s">
        <v>1128</v>
      </c>
      <c r="N402" s="4" t="s">
        <v>1129</v>
      </c>
      <c r="O402" s="4" t="s">
        <v>32</v>
      </c>
      <c r="P402" s="4" t="s">
        <v>45</v>
      </c>
      <c r="Q402" s="4"/>
      <c r="R402" s="4" t="s">
        <v>1257</v>
      </c>
      <c r="S402" s="4" t="s">
        <v>34</v>
      </c>
      <c r="T402" s="4" t="s">
        <v>1258</v>
      </c>
      <c r="U402" s="5">
        <v>44972</v>
      </c>
      <c r="V402" s="5">
        <v>45032</v>
      </c>
      <c r="W402" s="5">
        <v>45032</v>
      </c>
    </row>
    <row r="403" spans="1:23" ht="22.5" x14ac:dyDescent="0.2">
      <c r="A403" s="4">
        <v>2023</v>
      </c>
      <c r="B403" s="4" t="s">
        <v>1243</v>
      </c>
      <c r="C403" s="5">
        <v>45012</v>
      </c>
      <c r="D403" s="4" t="s">
        <v>24</v>
      </c>
      <c r="E403" s="4" t="s">
        <v>884</v>
      </c>
      <c r="F403" s="6" t="s">
        <v>1259</v>
      </c>
      <c r="G403" s="5">
        <v>44973.878553240742</v>
      </c>
      <c r="H403" s="4" t="str">
        <f>VLOOKUP(B403,'[1]MANDATI '!G$1:I$65536,3,FALSE)</f>
        <v>FATTURE DATATE FEBBRAIO 2023</v>
      </c>
      <c r="I403" s="4" t="s">
        <v>1127</v>
      </c>
      <c r="J403" s="6">
        <v>101.7</v>
      </c>
      <c r="K403" s="4" t="s">
        <v>1132</v>
      </c>
      <c r="L403" s="4" t="str">
        <f>VLOOKUP(K403,[1]SIOPE!B$1:C$65536,2,FALSE)</f>
        <v>Acquisti di servizi sanitari per assistenza specialistica ambulatoriale da privati</v>
      </c>
      <c r="M403" s="4" t="s">
        <v>1128</v>
      </c>
      <c r="N403" s="4" t="s">
        <v>1129</v>
      </c>
      <c r="O403" s="4" t="s">
        <v>32</v>
      </c>
      <c r="P403" s="4" t="s">
        <v>45</v>
      </c>
      <c r="Q403" s="4"/>
      <c r="R403" s="4" t="s">
        <v>1260</v>
      </c>
      <c r="S403" s="4" t="s">
        <v>34</v>
      </c>
      <c r="T403" s="4" t="s">
        <v>1261</v>
      </c>
      <c r="U403" s="5">
        <v>44972</v>
      </c>
      <c r="V403" s="5">
        <v>45032</v>
      </c>
      <c r="W403" s="5">
        <v>45032</v>
      </c>
    </row>
    <row r="404" spans="1:23" ht="22.5" x14ac:dyDescent="0.2">
      <c r="A404" s="4">
        <v>2023</v>
      </c>
      <c r="B404" s="4" t="s">
        <v>1243</v>
      </c>
      <c r="C404" s="5">
        <v>45012</v>
      </c>
      <c r="D404" s="4" t="s">
        <v>24</v>
      </c>
      <c r="E404" s="4" t="s">
        <v>884</v>
      </c>
      <c r="F404" s="6" t="s">
        <v>1259</v>
      </c>
      <c r="G404" s="5">
        <v>44973.878553240742</v>
      </c>
      <c r="H404" s="4" t="str">
        <f>VLOOKUP(B404,'[1]MANDATI '!G$1:I$65536,3,FALSE)</f>
        <v>FATTURE DATATE FEBBRAIO 2023</v>
      </c>
      <c r="I404" s="4" t="s">
        <v>1127</v>
      </c>
      <c r="J404" s="6">
        <v>2</v>
      </c>
      <c r="K404" s="4" t="s">
        <v>44</v>
      </c>
      <c r="L404" s="4" t="str">
        <f>VLOOKUP(K404,[1]SIOPE!B$1:C$65536,2,FALSE)</f>
        <v xml:space="preserve">Altri tributi </v>
      </c>
      <c r="M404" s="4" t="s">
        <v>1128</v>
      </c>
      <c r="N404" s="4" t="s">
        <v>1129</v>
      </c>
      <c r="O404" s="4" t="s">
        <v>32</v>
      </c>
      <c r="P404" s="4" t="s">
        <v>45</v>
      </c>
      <c r="Q404" s="4"/>
      <c r="R404" s="4" t="s">
        <v>1260</v>
      </c>
      <c r="S404" s="4" t="s">
        <v>34</v>
      </c>
      <c r="T404" s="4" t="s">
        <v>1261</v>
      </c>
      <c r="U404" s="5">
        <v>44972</v>
      </c>
      <c r="V404" s="5">
        <v>45032</v>
      </c>
      <c r="W404" s="5">
        <v>45032</v>
      </c>
    </row>
    <row r="405" spans="1:23" ht="22.5" x14ac:dyDescent="0.2">
      <c r="A405" s="4">
        <v>2023</v>
      </c>
      <c r="B405" s="4" t="s">
        <v>1243</v>
      </c>
      <c r="C405" s="5">
        <v>45012</v>
      </c>
      <c r="D405" s="4" t="s">
        <v>24</v>
      </c>
      <c r="E405" s="4" t="s">
        <v>884</v>
      </c>
      <c r="F405" s="6" t="s">
        <v>1259</v>
      </c>
      <c r="G405" s="5">
        <v>44973.878553240742</v>
      </c>
      <c r="H405" s="4" t="str">
        <f>VLOOKUP(B405,'[1]MANDATI '!G$1:I$65536,3,FALSE)</f>
        <v>FATTURE DATATE FEBBRAIO 2023</v>
      </c>
      <c r="I405" s="4" t="s">
        <v>1127</v>
      </c>
      <c r="J405" s="6">
        <v>924</v>
      </c>
      <c r="K405" s="4" t="s">
        <v>1152</v>
      </c>
      <c r="L405" s="4" t="str">
        <f>VLOOKUP(K405,[1]SIOPE!B$1:C$65536,2,FALSE)</f>
        <v>Emoderivati</v>
      </c>
      <c r="M405" s="4" t="s">
        <v>1128</v>
      </c>
      <c r="N405" s="4" t="s">
        <v>1129</v>
      </c>
      <c r="O405" s="4" t="s">
        <v>32</v>
      </c>
      <c r="P405" s="4" t="s">
        <v>45</v>
      </c>
      <c r="Q405" s="4"/>
      <c r="R405" s="4" t="s">
        <v>1260</v>
      </c>
      <c r="S405" s="4" t="s">
        <v>34</v>
      </c>
      <c r="T405" s="4" t="s">
        <v>1261</v>
      </c>
      <c r="U405" s="5">
        <v>44972</v>
      </c>
      <c r="V405" s="5">
        <v>45032</v>
      </c>
      <c r="W405" s="5">
        <v>45032</v>
      </c>
    </row>
    <row r="406" spans="1:23" ht="22.5" x14ac:dyDescent="0.2">
      <c r="A406" s="4">
        <v>2023</v>
      </c>
      <c r="B406" s="4" t="s">
        <v>1243</v>
      </c>
      <c r="C406" s="5">
        <v>45012</v>
      </c>
      <c r="D406" s="4" t="s">
        <v>24</v>
      </c>
      <c r="E406" s="4" t="s">
        <v>884</v>
      </c>
      <c r="F406" s="6" t="s">
        <v>1262</v>
      </c>
      <c r="G406" s="5">
        <v>44965.250092592592</v>
      </c>
      <c r="H406" s="4" t="str">
        <f>VLOOKUP(B406,'[1]MANDATI '!G$1:I$65536,3,FALSE)</f>
        <v>FATTURE DATATE FEBBRAIO 2023</v>
      </c>
      <c r="I406" s="4" t="s">
        <v>1127</v>
      </c>
      <c r="J406" s="6">
        <v>205.86</v>
      </c>
      <c r="K406" s="4" t="s">
        <v>1132</v>
      </c>
      <c r="L406" s="4" t="str">
        <f>VLOOKUP(K406,[1]SIOPE!B$1:C$65536,2,FALSE)</f>
        <v>Acquisti di servizi sanitari per assistenza specialistica ambulatoriale da privati</v>
      </c>
      <c r="M406" s="4" t="s">
        <v>1128</v>
      </c>
      <c r="N406" s="4" t="s">
        <v>1129</v>
      </c>
      <c r="O406" s="4" t="s">
        <v>32</v>
      </c>
      <c r="P406" s="4" t="s">
        <v>45</v>
      </c>
      <c r="Q406" s="4"/>
      <c r="R406" s="4" t="s">
        <v>1263</v>
      </c>
      <c r="S406" s="4" t="s">
        <v>34</v>
      </c>
      <c r="T406" s="4" t="s">
        <v>1264</v>
      </c>
      <c r="U406" s="5">
        <v>44964</v>
      </c>
      <c r="V406" s="5">
        <v>45024</v>
      </c>
      <c r="W406" s="5">
        <v>45024</v>
      </c>
    </row>
    <row r="407" spans="1:23" ht="22.5" x14ac:dyDescent="0.2">
      <c r="A407" s="4">
        <v>2023</v>
      </c>
      <c r="B407" s="4" t="s">
        <v>1243</v>
      </c>
      <c r="C407" s="5">
        <v>45012</v>
      </c>
      <c r="D407" s="4" t="s">
        <v>24</v>
      </c>
      <c r="E407" s="4" t="s">
        <v>884</v>
      </c>
      <c r="F407" s="6" t="s">
        <v>1262</v>
      </c>
      <c r="G407" s="5">
        <v>44965.250092592592</v>
      </c>
      <c r="H407" s="4" t="str">
        <f>VLOOKUP(B407,'[1]MANDATI '!G$1:I$65536,3,FALSE)</f>
        <v>FATTURE DATATE FEBBRAIO 2023</v>
      </c>
      <c r="I407" s="4" t="s">
        <v>1127</v>
      </c>
      <c r="J407" s="6">
        <v>2</v>
      </c>
      <c r="K407" s="4" t="s">
        <v>44</v>
      </c>
      <c r="L407" s="4" t="str">
        <f>VLOOKUP(K407,[1]SIOPE!B$1:C$65536,2,FALSE)</f>
        <v xml:space="preserve">Altri tributi </v>
      </c>
      <c r="M407" s="4" t="s">
        <v>1128</v>
      </c>
      <c r="N407" s="4" t="s">
        <v>1129</v>
      </c>
      <c r="O407" s="4" t="s">
        <v>32</v>
      </c>
      <c r="P407" s="4" t="s">
        <v>45</v>
      </c>
      <c r="Q407" s="4"/>
      <c r="R407" s="4" t="s">
        <v>1263</v>
      </c>
      <c r="S407" s="4" t="s">
        <v>34</v>
      </c>
      <c r="T407" s="4" t="s">
        <v>1264</v>
      </c>
      <c r="U407" s="5">
        <v>44964</v>
      </c>
      <c r="V407" s="5">
        <v>45024</v>
      </c>
      <c r="W407" s="5">
        <v>45024</v>
      </c>
    </row>
    <row r="408" spans="1:23" ht="22.5" x14ac:dyDescent="0.2">
      <c r="A408" s="4">
        <v>2023</v>
      </c>
      <c r="B408" s="4" t="s">
        <v>1243</v>
      </c>
      <c r="C408" s="5">
        <v>45012</v>
      </c>
      <c r="D408" s="4" t="s">
        <v>24</v>
      </c>
      <c r="E408" s="4" t="s">
        <v>884</v>
      </c>
      <c r="F408" s="6" t="s">
        <v>1265</v>
      </c>
      <c r="G408" s="5">
        <v>44965.090543981481</v>
      </c>
      <c r="H408" s="4" t="str">
        <f>VLOOKUP(B408,'[1]MANDATI '!G$1:I$65536,3,FALSE)</f>
        <v>FATTURE DATATE FEBBRAIO 2023</v>
      </c>
      <c r="I408" s="4" t="s">
        <v>1127</v>
      </c>
      <c r="J408" s="6">
        <v>18171.97</v>
      </c>
      <c r="K408" s="4" t="s">
        <v>1132</v>
      </c>
      <c r="L408" s="4" t="str">
        <f>VLOOKUP(K408,[1]SIOPE!B$1:C$65536,2,FALSE)</f>
        <v>Acquisti di servizi sanitari per assistenza specialistica ambulatoriale da privati</v>
      </c>
      <c r="M408" s="4" t="s">
        <v>1128</v>
      </c>
      <c r="N408" s="4" t="s">
        <v>1129</v>
      </c>
      <c r="O408" s="4" t="s">
        <v>32</v>
      </c>
      <c r="P408" s="4" t="s">
        <v>45</v>
      </c>
      <c r="Q408" s="4"/>
      <c r="R408" s="4" t="s">
        <v>1266</v>
      </c>
      <c r="S408" s="4" t="s">
        <v>34</v>
      </c>
      <c r="T408" s="4" t="s">
        <v>1267</v>
      </c>
      <c r="U408" s="5">
        <v>44964</v>
      </c>
      <c r="V408" s="5">
        <v>45024</v>
      </c>
      <c r="W408" s="5">
        <v>45024</v>
      </c>
    </row>
    <row r="409" spans="1:23" ht="22.5" x14ac:dyDescent="0.2">
      <c r="A409" s="4">
        <v>2023</v>
      </c>
      <c r="B409" s="4" t="s">
        <v>1243</v>
      </c>
      <c r="C409" s="5">
        <v>45012</v>
      </c>
      <c r="D409" s="4" t="s">
        <v>24</v>
      </c>
      <c r="E409" s="4" t="s">
        <v>884</v>
      </c>
      <c r="F409" s="6" t="s">
        <v>1265</v>
      </c>
      <c r="G409" s="5">
        <v>44965.090543981481</v>
      </c>
      <c r="H409" s="4" t="str">
        <f>VLOOKUP(B409,'[1]MANDATI '!G$1:I$65536,3,FALSE)</f>
        <v>FATTURE DATATE FEBBRAIO 2023</v>
      </c>
      <c r="I409" s="4" t="s">
        <v>1127</v>
      </c>
      <c r="J409" s="6">
        <v>2</v>
      </c>
      <c r="K409" s="4" t="s">
        <v>44</v>
      </c>
      <c r="L409" s="4" t="str">
        <f>VLOOKUP(K409,[1]SIOPE!B$1:C$65536,2,FALSE)</f>
        <v xml:space="preserve">Altri tributi </v>
      </c>
      <c r="M409" s="4" t="s">
        <v>1128</v>
      </c>
      <c r="N409" s="4" t="s">
        <v>1129</v>
      </c>
      <c r="O409" s="4" t="s">
        <v>32</v>
      </c>
      <c r="P409" s="4" t="s">
        <v>45</v>
      </c>
      <c r="Q409" s="4"/>
      <c r="R409" s="4" t="s">
        <v>1266</v>
      </c>
      <c r="S409" s="4" t="s">
        <v>34</v>
      </c>
      <c r="T409" s="4" t="s">
        <v>1267</v>
      </c>
      <c r="U409" s="5">
        <v>44964</v>
      </c>
      <c r="V409" s="5">
        <v>45024</v>
      </c>
      <c r="W409" s="5">
        <v>45024</v>
      </c>
    </row>
    <row r="410" spans="1:23" ht="22.5" x14ac:dyDescent="0.2">
      <c r="A410" s="4">
        <v>2023</v>
      </c>
      <c r="B410" s="4" t="s">
        <v>1243</v>
      </c>
      <c r="C410" s="5">
        <v>45012</v>
      </c>
      <c r="D410" s="4" t="s">
        <v>24</v>
      </c>
      <c r="E410" s="4" t="s">
        <v>884</v>
      </c>
      <c r="F410" s="6" t="s">
        <v>1268</v>
      </c>
      <c r="G410" s="5">
        <v>44973.880879629629</v>
      </c>
      <c r="H410" s="4" t="str">
        <f>VLOOKUP(B410,'[1]MANDATI '!G$1:I$65536,3,FALSE)</f>
        <v>FATTURE DATATE FEBBRAIO 2023</v>
      </c>
      <c r="I410" s="4" t="s">
        <v>1127</v>
      </c>
      <c r="J410" s="6">
        <v>2</v>
      </c>
      <c r="K410" s="4" t="s">
        <v>44</v>
      </c>
      <c r="L410" s="4" t="str">
        <f>VLOOKUP(K410,[1]SIOPE!B$1:C$65536,2,FALSE)</f>
        <v xml:space="preserve">Altri tributi </v>
      </c>
      <c r="M410" s="4" t="s">
        <v>1128</v>
      </c>
      <c r="N410" s="4" t="s">
        <v>1129</v>
      </c>
      <c r="O410" s="4" t="s">
        <v>32</v>
      </c>
      <c r="P410" s="4" t="s">
        <v>45</v>
      </c>
      <c r="Q410" s="4"/>
      <c r="R410" s="4" t="s">
        <v>1269</v>
      </c>
      <c r="S410" s="4" t="s">
        <v>34</v>
      </c>
      <c r="T410" s="4" t="s">
        <v>1270</v>
      </c>
      <c r="U410" s="5">
        <v>44972</v>
      </c>
      <c r="V410" s="5">
        <v>45032</v>
      </c>
      <c r="W410" s="5">
        <v>45032</v>
      </c>
    </row>
    <row r="411" spans="1:23" ht="22.5" x14ac:dyDescent="0.2">
      <c r="A411" s="4">
        <v>2023</v>
      </c>
      <c r="B411" s="4" t="s">
        <v>1243</v>
      </c>
      <c r="C411" s="5">
        <v>45012</v>
      </c>
      <c r="D411" s="4" t="s">
        <v>24</v>
      </c>
      <c r="E411" s="4" t="s">
        <v>884</v>
      </c>
      <c r="F411" s="6" t="s">
        <v>1268</v>
      </c>
      <c r="G411" s="5">
        <v>44973.880879629629</v>
      </c>
      <c r="H411" s="4" t="str">
        <f>VLOOKUP(B411,'[1]MANDATI '!G$1:I$65536,3,FALSE)</f>
        <v>FATTURE DATATE FEBBRAIO 2023</v>
      </c>
      <c r="I411" s="4" t="s">
        <v>1127</v>
      </c>
      <c r="J411" s="6">
        <v>19275.490000000002</v>
      </c>
      <c r="K411" s="4" t="s">
        <v>1132</v>
      </c>
      <c r="L411" s="4" t="str">
        <f>VLOOKUP(K411,[1]SIOPE!B$1:C$65536,2,FALSE)</f>
        <v>Acquisti di servizi sanitari per assistenza specialistica ambulatoriale da privati</v>
      </c>
      <c r="M411" s="4" t="s">
        <v>1128</v>
      </c>
      <c r="N411" s="4" t="s">
        <v>1129</v>
      </c>
      <c r="O411" s="4" t="s">
        <v>32</v>
      </c>
      <c r="P411" s="4" t="s">
        <v>45</v>
      </c>
      <c r="Q411" s="4"/>
      <c r="R411" s="4" t="s">
        <v>1269</v>
      </c>
      <c r="S411" s="4" t="s">
        <v>34</v>
      </c>
      <c r="T411" s="4" t="s">
        <v>1270</v>
      </c>
      <c r="U411" s="5">
        <v>44972</v>
      </c>
      <c r="V411" s="5">
        <v>45032</v>
      </c>
      <c r="W411" s="5">
        <v>45032</v>
      </c>
    </row>
    <row r="412" spans="1:23" ht="22.5" x14ac:dyDescent="0.2">
      <c r="A412" s="4">
        <v>2023</v>
      </c>
      <c r="B412" s="4" t="s">
        <v>1243</v>
      </c>
      <c r="C412" s="5">
        <v>45012</v>
      </c>
      <c r="D412" s="4" t="s">
        <v>24</v>
      </c>
      <c r="E412" s="4" t="s">
        <v>884</v>
      </c>
      <c r="F412" s="6" t="s">
        <v>1271</v>
      </c>
      <c r="G412" s="5">
        <v>44964.696284722224</v>
      </c>
      <c r="H412" s="4" t="str">
        <f>VLOOKUP(B412,'[1]MANDATI '!G$1:I$65536,3,FALSE)</f>
        <v>FATTURE DATATE FEBBRAIO 2023</v>
      </c>
      <c r="I412" s="4" t="s">
        <v>1127</v>
      </c>
      <c r="J412" s="6">
        <v>2</v>
      </c>
      <c r="K412" s="4" t="s">
        <v>44</v>
      </c>
      <c r="L412" s="4" t="str">
        <f>VLOOKUP(K412,[1]SIOPE!B$1:C$65536,2,FALSE)</f>
        <v xml:space="preserve">Altri tributi </v>
      </c>
      <c r="M412" s="4" t="s">
        <v>1128</v>
      </c>
      <c r="N412" s="4" t="s">
        <v>1129</v>
      </c>
      <c r="O412" s="4" t="s">
        <v>32</v>
      </c>
      <c r="P412" s="4" t="s">
        <v>45</v>
      </c>
      <c r="Q412" s="4"/>
      <c r="R412" s="4" t="s">
        <v>1272</v>
      </c>
      <c r="S412" s="4" t="s">
        <v>34</v>
      </c>
      <c r="T412" s="4" t="s">
        <v>1273</v>
      </c>
      <c r="U412" s="5">
        <v>44964</v>
      </c>
      <c r="V412" s="5">
        <v>45024</v>
      </c>
      <c r="W412" s="5">
        <v>45024</v>
      </c>
    </row>
    <row r="413" spans="1:23" ht="22.5" x14ac:dyDescent="0.2">
      <c r="A413" s="4">
        <v>2023</v>
      </c>
      <c r="B413" s="4" t="s">
        <v>1243</v>
      </c>
      <c r="C413" s="5">
        <v>45012</v>
      </c>
      <c r="D413" s="4" t="s">
        <v>24</v>
      </c>
      <c r="E413" s="4" t="s">
        <v>884</v>
      </c>
      <c r="F413" s="6" t="s">
        <v>1271</v>
      </c>
      <c r="G413" s="5">
        <v>44964.696284722224</v>
      </c>
      <c r="H413" s="4" t="str">
        <f>VLOOKUP(B413,'[1]MANDATI '!G$1:I$65536,3,FALSE)</f>
        <v>FATTURE DATATE FEBBRAIO 2023</v>
      </c>
      <c r="I413" s="4" t="s">
        <v>1127</v>
      </c>
      <c r="J413" s="6">
        <v>93.46</v>
      </c>
      <c r="K413" s="4" t="s">
        <v>1132</v>
      </c>
      <c r="L413" s="4" t="str">
        <f>VLOOKUP(K413,[1]SIOPE!B$1:C$65536,2,FALSE)</f>
        <v>Acquisti di servizi sanitari per assistenza specialistica ambulatoriale da privati</v>
      </c>
      <c r="M413" s="4" t="s">
        <v>1128</v>
      </c>
      <c r="N413" s="4" t="s">
        <v>1129</v>
      </c>
      <c r="O413" s="4" t="s">
        <v>32</v>
      </c>
      <c r="P413" s="4" t="s">
        <v>45</v>
      </c>
      <c r="Q413" s="4"/>
      <c r="R413" s="4" t="s">
        <v>1272</v>
      </c>
      <c r="S413" s="4" t="s">
        <v>34</v>
      </c>
      <c r="T413" s="4" t="s">
        <v>1273</v>
      </c>
      <c r="U413" s="5">
        <v>44964</v>
      </c>
      <c r="V413" s="5">
        <v>45024</v>
      </c>
      <c r="W413" s="5">
        <v>45024</v>
      </c>
    </row>
    <row r="414" spans="1:23" ht="22.5" x14ac:dyDescent="0.2">
      <c r="A414" s="4">
        <v>2023</v>
      </c>
      <c r="B414" s="4" t="s">
        <v>1243</v>
      </c>
      <c r="C414" s="5">
        <v>45012</v>
      </c>
      <c r="D414" s="4" t="s">
        <v>24</v>
      </c>
      <c r="E414" s="4" t="s">
        <v>884</v>
      </c>
      <c r="F414" s="6" t="s">
        <v>1274</v>
      </c>
      <c r="G414" s="5">
        <v>44964.690046296295</v>
      </c>
      <c r="H414" s="4" t="str">
        <f>VLOOKUP(B414,'[1]MANDATI '!G$1:I$65536,3,FALSE)</f>
        <v>FATTURE DATATE FEBBRAIO 2023</v>
      </c>
      <c r="I414" s="4" t="s">
        <v>1127</v>
      </c>
      <c r="J414" s="6">
        <v>2</v>
      </c>
      <c r="K414" s="4" t="s">
        <v>44</v>
      </c>
      <c r="L414" s="4" t="str">
        <f>VLOOKUP(K414,[1]SIOPE!B$1:C$65536,2,FALSE)</f>
        <v xml:space="preserve">Altri tributi </v>
      </c>
      <c r="M414" s="4" t="s">
        <v>1128</v>
      </c>
      <c r="N414" s="4" t="s">
        <v>1129</v>
      </c>
      <c r="O414" s="4" t="s">
        <v>32</v>
      </c>
      <c r="P414" s="4" t="s">
        <v>45</v>
      </c>
      <c r="Q414" s="4"/>
      <c r="R414" s="4" t="s">
        <v>1275</v>
      </c>
      <c r="S414" s="4" t="s">
        <v>34</v>
      </c>
      <c r="T414" s="4" t="s">
        <v>1276</v>
      </c>
      <c r="U414" s="5">
        <v>44964</v>
      </c>
      <c r="V414" s="5">
        <v>45024</v>
      </c>
      <c r="W414" s="5">
        <v>45024</v>
      </c>
    </row>
    <row r="415" spans="1:23" ht="22.5" x14ac:dyDescent="0.2">
      <c r="A415" s="4">
        <v>2023</v>
      </c>
      <c r="B415" s="4" t="s">
        <v>1243</v>
      </c>
      <c r="C415" s="5">
        <v>45012</v>
      </c>
      <c r="D415" s="4" t="s">
        <v>24</v>
      </c>
      <c r="E415" s="4" t="s">
        <v>884</v>
      </c>
      <c r="F415" s="6" t="s">
        <v>1274</v>
      </c>
      <c r="G415" s="5">
        <v>44964.690046296295</v>
      </c>
      <c r="H415" s="4" t="str">
        <f>VLOOKUP(B415,'[1]MANDATI '!G$1:I$65536,3,FALSE)</f>
        <v>FATTURE DATATE FEBBRAIO 2023</v>
      </c>
      <c r="I415" s="4" t="s">
        <v>1127</v>
      </c>
      <c r="J415" s="6">
        <v>12747.46</v>
      </c>
      <c r="K415" s="4" t="s">
        <v>1132</v>
      </c>
      <c r="L415" s="4" t="str">
        <f>VLOOKUP(K415,[1]SIOPE!B$1:C$65536,2,FALSE)</f>
        <v>Acquisti di servizi sanitari per assistenza specialistica ambulatoriale da privati</v>
      </c>
      <c r="M415" s="4" t="s">
        <v>1128</v>
      </c>
      <c r="N415" s="4" t="s">
        <v>1129</v>
      </c>
      <c r="O415" s="4" t="s">
        <v>32</v>
      </c>
      <c r="P415" s="4" t="s">
        <v>45</v>
      </c>
      <c r="Q415" s="4"/>
      <c r="R415" s="4" t="s">
        <v>1275</v>
      </c>
      <c r="S415" s="4" t="s">
        <v>34</v>
      </c>
      <c r="T415" s="4" t="s">
        <v>1276</v>
      </c>
      <c r="U415" s="5">
        <v>44964</v>
      </c>
      <c r="V415" s="5">
        <v>45024</v>
      </c>
      <c r="W415" s="5">
        <v>45024</v>
      </c>
    </row>
    <row r="416" spans="1:23" ht="22.5" x14ac:dyDescent="0.2">
      <c r="A416" s="4">
        <v>2023</v>
      </c>
      <c r="B416" s="4" t="s">
        <v>1243</v>
      </c>
      <c r="C416" s="5">
        <v>45012</v>
      </c>
      <c r="D416" s="4" t="s">
        <v>24</v>
      </c>
      <c r="E416" s="4" t="s">
        <v>884</v>
      </c>
      <c r="F416" s="6" t="s">
        <v>1277</v>
      </c>
      <c r="G416" s="5">
        <v>44965.633067129631</v>
      </c>
      <c r="H416" s="4" t="str">
        <f>VLOOKUP(B416,'[1]MANDATI '!G$1:I$65536,3,FALSE)</f>
        <v>FATTURE DATATE FEBBRAIO 2023</v>
      </c>
      <c r="I416" s="4" t="s">
        <v>1127</v>
      </c>
      <c r="J416" s="6">
        <v>556.16</v>
      </c>
      <c r="K416" s="4" t="s">
        <v>1132</v>
      </c>
      <c r="L416" s="4" t="str">
        <f>VLOOKUP(K416,[1]SIOPE!B$1:C$65536,2,FALSE)</f>
        <v>Acquisti di servizi sanitari per assistenza specialistica ambulatoriale da privati</v>
      </c>
      <c r="M416" s="4" t="s">
        <v>1128</v>
      </c>
      <c r="N416" s="4" t="s">
        <v>1129</v>
      </c>
      <c r="O416" s="4" t="s">
        <v>32</v>
      </c>
      <c r="P416" s="4" t="s">
        <v>45</v>
      </c>
      <c r="Q416" s="4"/>
      <c r="R416" s="4" t="s">
        <v>1278</v>
      </c>
      <c r="S416" s="4" t="s">
        <v>34</v>
      </c>
      <c r="T416" s="4" t="s">
        <v>1279</v>
      </c>
      <c r="U416" s="5">
        <v>44964</v>
      </c>
      <c r="V416" s="5">
        <v>45024</v>
      </c>
      <c r="W416" s="5">
        <v>45024</v>
      </c>
    </row>
    <row r="417" spans="1:23" ht="22.5" x14ac:dyDescent="0.2">
      <c r="A417" s="4">
        <v>2023</v>
      </c>
      <c r="B417" s="4" t="s">
        <v>1243</v>
      </c>
      <c r="C417" s="5">
        <v>45012</v>
      </c>
      <c r="D417" s="4" t="s">
        <v>24</v>
      </c>
      <c r="E417" s="4" t="s">
        <v>884</v>
      </c>
      <c r="F417" s="6" t="s">
        <v>1277</v>
      </c>
      <c r="G417" s="5">
        <v>44965.633067129631</v>
      </c>
      <c r="H417" s="4" t="str">
        <f>VLOOKUP(B417,'[1]MANDATI '!G$1:I$65536,3,FALSE)</f>
        <v>FATTURE DATATE FEBBRAIO 2023</v>
      </c>
      <c r="I417" s="4" t="s">
        <v>1127</v>
      </c>
      <c r="J417" s="6">
        <v>2</v>
      </c>
      <c r="K417" s="4" t="s">
        <v>44</v>
      </c>
      <c r="L417" s="4" t="str">
        <f>VLOOKUP(K417,[1]SIOPE!B$1:C$65536,2,FALSE)</f>
        <v xml:space="preserve">Altri tributi </v>
      </c>
      <c r="M417" s="4" t="s">
        <v>1128</v>
      </c>
      <c r="N417" s="4" t="s">
        <v>1129</v>
      </c>
      <c r="O417" s="4" t="s">
        <v>32</v>
      </c>
      <c r="P417" s="4" t="s">
        <v>45</v>
      </c>
      <c r="Q417" s="4"/>
      <c r="R417" s="4" t="s">
        <v>1278</v>
      </c>
      <c r="S417" s="4" t="s">
        <v>34</v>
      </c>
      <c r="T417" s="4" t="s">
        <v>1279</v>
      </c>
      <c r="U417" s="5">
        <v>44964</v>
      </c>
      <c r="V417" s="5">
        <v>45024</v>
      </c>
      <c r="W417" s="5">
        <v>45024</v>
      </c>
    </row>
    <row r="418" spans="1:23" ht="22.5" x14ac:dyDescent="0.2">
      <c r="A418" s="4">
        <v>2023</v>
      </c>
      <c r="B418" s="4" t="s">
        <v>1243</v>
      </c>
      <c r="C418" s="5">
        <v>45012</v>
      </c>
      <c r="D418" s="4" t="s">
        <v>24</v>
      </c>
      <c r="E418" s="4" t="s">
        <v>884</v>
      </c>
      <c r="F418" s="6" t="s">
        <v>1280</v>
      </c>
      <c r="G418" s="5">
        <v>44965.623506944445</v>
      </c>
      <c r="H418" s="4" t="str">
        <f>VLOOKUP(B418,'[1]MANDATI '!G$1:I$65536,3,FALSE)</f>
        <v>FATTURE DATATE FEBBRAIO 2023</v>
      </c>
      <c r="I418" s="4" t="s">
        <v>1127</v>
      </c>
      <c r="J418" s="6">
        <v>5218.05</v>
      </c>
      <c r="K418" s="4" t="s">
        <v>1132</v>
      </c>
      <c r="L418" s="4" t="str">
        <f>VLOOKUP(K418,[1]SIOPE!B$1:C$65536,2,FALSE)</f>
        <v>Acquisti di servizi sanitari per assistenza specialistica ambulatoriale da privati</v>
      </c>
      <c r="M418" s="4" t="s">
        <v>1128</v>
      </c>
      <c r="N418" s="4" t="s">
        <v>1129</v>
      </c>
      <c r="O418" s="4" t="s">
        <v>32</v>
      </c>
      <c r="P418" s="4" t="s">
        <v>45</v>
      </c>
      <c r="Q418" s="4"/>
      <c r="R418" s="4" t="s">
        <v>1281</v>
      </c>
      <c r="S418" s="4" t="s">
        <v>34</v>
      </c>
      <c r="T418" s="4" t="s">
        <v>1282</v>
      </c>
      <c r="U418" s="5">
        <v>44964</v>
      </c>
      <c r="V418" s="5">
        <v>45024</v>
      </c>
      <c r="W418" s="5">
        <v>45024</v>
      </c>
    </row>
    <row r="419" spans="1:23" ht="22.5" x14ac:dyDescent="0.2">
      <c r="A419" s="4">
        <v>2023</v>
      </c>
      <c r="B419" s="4" t="s">
        <v>1243</v>
      </c>
      <c r="C419" s="5">
        <v>45012</v>
      </c>
      <c r="D419" s="4" t="s">
        <v>24</v>
      </c>
      <c r="E419" s="4" t="s">
        <v>884</v>
      </c>
      <c r="F419" s="6" t="s">
        <v>1280</v>
      </c>
      <c r="G419" s="5">
        <v>44965.623506944445</v>
      </c>
      <c r="H419" s="4" t="str">
        <f>VLOOKUP(B419,'[1]MANDATI '!G$1:I$65536,3,FALSE)</f>
        <v>FATTURE DATATE FEBBRAIO 2023</v>
      </c>
      <c r="I419" s="4" t="s">
        <v>1127</v>
      </c>
      <c r="J419" s="6">
        <v>2</v>
      </c>
      <c r="K419" s="4" t="s">
        <v>44</v>
      </c>
      <c r="L419" s="4" t="str">
        <f>VLOOKUP(K419,[1]SIOPE!B$1:C$65536,2,FALSE)</f>
        <v xml:space="preserve">Altri tributi </v>
      </c>
      <c r="M419" s="4" t="s">
        <v>1128</v>
      </c>
      <c r="N419" s="4" t="s">
        <v>1129</v>
      </c>
      <c r="O419" s="4" t="s">
        <v>32</v>
      </c>
      <c r="P419" s="4" t="s">
        <v>45</v>
      </c>
      <c r="Q419" s="4"/>
      <c r="R419" s="4" t="s">
        <v>1281</v>
      </c>
      <c r="S419" s="4" t="s">
        <v>34</v>
      </c>
      <c r="T419" s="4" t="s">
        <v>1282</v>
      </c>
      <c r="U419" s="5">
        <v>44964</v>
      </c>
      <c r="V419" s="5">
        <v>45024</v>
      </c>
      <c r="W419" s="5">
        <v>45024</v>
      </c>
    </row>
    <row r="420" spans="1:23" ht="22.5" x14ac:dyDescent="0.2">
      <c r="A420" s="4">
        <v>2023</v>
      </c>
      <c r="B420" s="4" t="s">
        <v>1243</v>
      </c>
      <c r="C420" s="5">
        <v>45012</v>
      </c>
      <c r="D420" s="4" t="s">
        <v>24</v>
      </c>
      <c r="E420" s="4" t="s">
        <v>884</v>
      </c>
      <c r="F420" s="6" t="s">
        <v>1283</v>
      </c>
      <c r="G420" s="5">
        <v>44964.696284722224</v>
      </c>
      <c r="H420" s="4" t="str">
        <f>VLOOKUP(B420,'[1]MANDATI '!G$1:I$65536,3,FALSE)</f>
        <v>FATTURE DATATE FEBBRAIO 2023</v>
      </c>
      <c r="I420" s="4" t="s">
        <v>1127</v>
      </c>
      <c r="J420" s="6">
        <v>10947.41</v>
      </c>
      <c r="K420" s="4" t="s">
        <v>1132</v>
      </c>
      <c r="L420" s="4" t="str">
        <f>VLOOKUP(K420,[1]SIOPE!B$1:C$65536,2,FALSE)</f>
        <v>Acquisti di servizi sanitari per assistenza specialistica ambulatoriale da privati</v>
      </c>
      <c r="M420" s="4" t="s">
        <v>1128</v>
      </c>
      <c r="N420" s="4" t="s">
        <v>1129</v>
      </c>
      <c r="O420" s="4" t="s">
        <v>32</v>
      </c>
      <c r="P420" s="4" t="s">
        <v>45</v>
      </c>
      <c r="Q420" s="4"/>
      <c r="R420" s="4" t="s">
        <v>1284</v>
      </c>
      <c r="S420" s="4" t="s">
        <v>34</v>
      </c>
      <c r="T420" s="4" t="s">
        <v>1285</v>
      </c>
      <c r="U420" s="5">
        <v>44964</v>
      </c>
      <c r="V420" s="5">
        <v>45024</v>
      </c>
      <c r="W420" s="5">
        <v>45024</v>
      </c>
    </row>
    <row r="421" spans="1:23" ht="22.5" x14ac:dyDescent="0.2">
      <c r="A421" s="4">
        <v>2023</v>
      </c>
      <c r="B421" s="4" t="s">
        <v>1243</v>
      </c>
      <c r="C421" s="5">
        <v>45012</v>
      </c>
      <c r="D421" s="4" t="s">
        <v>24</v>
      </c>
      <c r="E421" s="4" t="s">
        <v>884</v>
      </c>
      <c r="F421" s="6" t="s">
        <v>1283</v>
      </c>
      <c r="G421" s="5">
        <v>44964.696284722224</v>
      </c>
      <c r="H421" s="4" t="str">
        <f>VLOOKUP(B421,'[1]MANDATI '!G$1:I$65536,3,FALSE)</f>
        <v>FATTURE DATATE FEBBRAIO 2023</v>
      </c>
      <c r="I421" s="4" t="s">
        <v>1127</v>
      </c>
      <c r="J421" s="6">
        <v>2</v>
      </c>
      <c r="K421" s="4" t="s">
        <v>44</v>
      </c>
      <c r="L421" s="4" t="str">
        <f>VLOOKUP(K421,[1]SIOPE!B$1:C$65536,2,FALSE)</f>
        <v xml:space="preserve">Altri tributi </v>
      </c>
      <c r="M421" s="4" t="s">
        <v>1128</v>
      </c>
      <c r="N421" s="4" t="s">
        <v>1129</v>
      </c>
      <c r="O421" s="4" t="s">
        <v>32</v>
      </c>
      <c r="P421" s="4" t="s">
        <v>45</v>
      </c>
      <c r="Q421" s="4"/>
      <c r="R421" s="4" t="s">
        <v>1284</v>
      </c>
      <c r="S421" s="4" t="s">
        <v>34</v>
      </c>
      <c r="T421" s="4" t="s">
        <v>1285</v>
      </c>
      <c r="U421" s="5">
        <v>44964</v>
      </c>
      <c r="V421" s="5">
        <v>45024</v>
      </c>
      <c r="W421" s="5">
        <v>45024</v>
      </c>
    </row>
    <row r="422" spans="1:23" ht="22.5" x14ac:dyDescent="0.2">
      <c r="A422" s="4">
        <v>2023</v>
      </c>
      <c r="B422" s="4" t="s">
        <v>1243</v>
      </c>
      <c r="C422" s="5">
        <v>45012</v>
      </c>
      <c r="D422" s="4" t="s">
        <v>24</v>
      </c>
      <c r="E422" s="4" t="s">
        <v>884</v>
      </c>
      <c r="F422" s="6" t="s">
        <v>1286</v>
      </c>
      <c r="G422" s="5">
        <v>44965.147824074069</v>
      </c>
      <c r="H422" s="4" t="str">
        <f>VLOOKUP(B422,'[1]MANDATI '!G$1:I$65536,3,FALSE)</f>
        <v>FATTURE DATATE FEBBRAIO 2023</v>
      </c>
      <c r="I422" s="4" t="s">
        <v>1127</v>
      </c>
      <c r="J422" s="6">
        <v>102.93</v>
      </c>
      <c r="K422" s="4" t="s">
        <v>1132</v>
      </c>
      <c r="L422" s="4" t="str">
        <f>VLOOKUP(K422,[1]SIOPE!B$1:C$65536,2,FALSE)</f>
        <v>Acquisti di servizi sanitari per assistenza specialistica ambulatoriale da privati</v>
      </c>
      <c r="M422" s="4" t="s">
        <v>1128</v>
      </c>
      <c r="N422" s="4" t="s">
        <v>1129</v>
      </c>
      <c r="O422" s="4" t="s">
        <v>32</v>
      </c>
      <c r="P422" s="4" t="s">
        <v>45</v>
      </c>
      <c r="Q422" s="4"/>
      <c r="R422" s="4" t="s">
        <v>1287</v>
      </c>
      <c r="S422" s="4" t="s">
        <v>34</v>
      </c>
      <c r="T422" s="4" t="s">
        <v>1288</v>
      </c>
      <c r="U422" s="5">
        <v>44964</v>
      </c>
      <c r="V422" s="5">
        <v>45024</v>
      </c>
      <c r="W422" s="5">
        <v>45024</v>
      </c>
    </row>
    <row r="423" spans="1:23" ht="22.5" x14ac:dyDescent="0.2">
      <c r="A423" s="4">
        <v>2023</v>
      </c>
      <c r="B423" s="4" t="s">
        <v>1243</v>
      </c>
      <c r="C423" s="5">
        <v>45012</v>
      </c>
      <c r="D423" s="4" t="s">
        <v>24</v>
      </c>
      <c r="E423" s="4" t="s">
        <v>884</v>
      </c>
      <c r="F423" s="6" t="s">
        <v>1286</v>
      </c>
      <c r="G423" s="5">
        <v>44965.147824074069</v>
      </c>
      <c r="H423" s="4" t="str">
        <f>VLOOKUP(B423,'[1]MANDATI '!G$1:I$65536,3,FALSE)</f>
        <v>FATTURE DATATE FEBBRAIO 2023</v>
      </c>
      <c r="I423" s="4" t="s">
        <v>1127</v>
      </c>
      <c r="J423" s="6">
        <v>2</v>
      </c>
      <c r="K423" s="4" t="s">
        <v>44</v>
      </c>
      <c r="L423" s="4" t="str">
        <f>VLOOKUP(K423,[1]SIOPE!B$1:C$65536,2,FALSE)</f>
        <v xml:space="preserve">Altri tributi </v>
      </c>
      <c r="M423" s="4" t="s">
        <v>1128</v>
      </c>
      <c r="N423" s="4" t="s">
        <v>1129</v>
      </c>
      <c r="O423" s="4" t="s">
        <v>32</v>
      </c>
      <c r="P423" s="4" t="s">
        <v>45</v>
      </c>
      <c r="Q423" s="4"/>
      <c r="R423" s="4" t="s">
        <v>1287</v>
      </c>
      <c r="S423" s="4" t="s">
        <v>34</v>
      </c>
      <c r="T423" s="4" t="s">
        <v>1288</v>
      </c>
      <c r="U423" s="5">
        <v>44964</v>
      </c>
      <c r="V423" s="5">
        <v>45024</v>
      </c>
      <c r="W423" s="5">
        <v>45024</v>
      </c>
    </row>
    <row r="424" spans="1:23" ht="22.5" x14ac:dyDescent="0.2">
      <c r="A424" s="4">
        <v>2023</v>
      </c>
      <c r="B424" s="4" t="s">
        <v>1243</v>
      </c>
      <c r="C424" s="5">
        <v>45012</v>
      </c>
      <c r="D424" s="4" t="s">
        <v>24</v>
      </c>
      <c r="E424" s="4" t="s">
        <v>884</v>
      </c>
      <c r="F424" s="6" t="s">
        <v>1289</v>
      </c>
      <c r="G424" s="5">
        <v>44973.899409722224</v>
      </c>
      <c r="H424" s="4" t="str">
        <f>VLOOKUP(B424,'[1]MANDATI '!G$1:I$65536,3,FALSE)</f>
        <v>FATTURE DATATE FEBBRAIO 2023</v>
      </c>
      <c r="I424" s="4" t="s">
        <v>1127</v>
      </c>
      <c r="J424" s="6">
        <v>2</v>
      </c>
      <c r="K424" s="4" t="s">
        <v>44</v>
      </c>
      <c r="L424" s="4" t="str">
        <f>VLOOKUP(K424,[1]SIOPE!B$1:C$65536,2,FALSE)</f>
        <v xml:space="preserve">Altri tributi </v>
      </c>
      <c r="M424" s="4" t="s">
        <v>1128</v>
      </c>
      <c r="N424" s="4" t="s">
        <v>1129</v>
      </c>
      <c r="O424" s="4" t="s">
        <v>32</v>
      </c>
      <c r="P424" s="4" t="s">
        <v>45</v>
      </c>
      <c r="Q424" s="4"/>
      <c r="R424" s="4" t="s">
        <v>1290</v>
      </c>
      <c r="S424" s="4" t="s">
        <v>34</v>
      </c>
      <c r="T424" s="4" t="s">
        <v>1291</v>
      </c>
      <c r="U424" s="5">
        <v>44972</v>
      </c>
      <c r="V424" s="5">
        <v>45032</v>
      </c>
      <c r="W424" s="5">
        <v>45032</v>
      </c>
    </row>
    <row r="425" spans="1:23" ht="33.75" x14ac:dyDescent="0.2">
      <c r="A425" s="4">
        <v>2023</v>
      </c>
      <c r="B425" s="4" t="s">
        <v>1243</v>
      </c>
      <c r="C425" s="5">
        <v>45012</v>
      </c>
      <c r="D425" s="4" t="s">
        <v>24</v>
      </c>
      <c r="E425" s="4" t="s">
        <v>884</v>
      </c>
      <c r="F425" s="6" t="s">
        <v>1289</v>
      </c>
      <c r="G425" s="5">
        <v>44973.899409722224</v>
      </c>
      <c r="H425" s="4" t="str">
        <f>VLOOKUP(B425,'[1]MANDATI '!G$1:I$65536,3,FALSE)</f>
        <v>FATTURE DATATE FEBBRAIO 2023</v>
      </c>
      <c r="I425" s="4" t="s">
        <v>1127</v>
      </c>
      <c r="J425" s="6">
        <v>605</v>
      </c>
      <c r="K425" s="4" t="s">
        <v>454</v>
      </c>
      <c r="L425" s="4" t="str">
        <f>VLOOKUP(K425,[1]SIOPE!B$1:C$65536,2,FALSE)</f>
        <v>Altri acquisti di servizi e prestazioni sanitarie  da strutture sanitarie pubbliche della Regione/Provincia autonoma di appartenenza</v>
      </c>
      <c r="M425" s="4" t="s">
        <v>1128</v>
      </c>
      <c r="N425" s="4" t="s">
        <v>1129</v>
      </c>
      <c r="O425" s="4" t="s">
        <v>32</v>
      </c>
      <c r="P425" s="4" t="s">
        <v>45</v>
      </c>
      <c r="Q425" s="4"/>
      <c r="R425" s="4" t="s">
        <v>1290</v>
      </c>
      <c r="S425" s="4" t="s">
        <v>34</v>
      </c>
      <c r="T425" s="4" t="s">
        <v>1291</v>
      </c>
      <c r="U425" s="5">
        <v>44972</v>
      </c>
      <c r="V425" s="5">
        <v>45032</v>
      </c>
      <c r="W425" s="5">
        <v>45032</v>
      </c>
    </row>
    <row r="426" spans="1:23" ht="22.5" x14ac:dyDescent="0.2">
      <c r="A426" s="4">
        <v>2023</v>
      </c>
      <c r="B426" s="4" t="s">
        <v>1243</v>
      </c>
      <c r="C426" s="5">
        <v>45012</v>
      </c>
      <c r="D426" s="4" t="s">
        <v>24</v>
      </c>
      <c r="E426" s="4" t="s">
        <v>884</v>
      </c>
      <c r="F426" s="6" t="s">
        <v>1292</v>
      </c>
      <c r="G426" s="5">
        <v>44975.325266203705</v>
      </c>
      <c r="H426" s="4" t="str">
        <f>VLOOKUP(B426,'[1]MANDATI '!G$1:I$65536,3,FALSE)</f>
        <v>FATTURE DATATE FEBBRAIO 2023</v>
      </c>
      <c r="I426" s="4" t="s">
        <v>1127</v>
      </c>
      <c r="J426" s="6">
        <v>2</v>
      </c>
      <c r="K426" s="4" t="s">
        <v>44</v>
      </c>
      <c r="L426" s="4" t="str">
        <f>VLOOKUP(K426,[1]SIOPE!B$1:C$65536,2,FALSE)</f>
        <v xml:space="preserve">Altri tributi </v>
      </c>
      <c r="M426" s="4" t="s">
        <v>1128</v>
      </c>
      <c r="N426" s="4" t="s">
        <v>1129</v>
      </c>
      <c r="O426" s="4" t="s">
        <v>32</v>
      </c>
      <c r="P426" s="4" t="s">
        <v>45</v>
      </c>
      <c r="Q426" s="4"/>
      <c r="R426" s="4" t="s">
        <v>1293</v>
      </c>
      <c r="S426" s="4" t="s">
        <v>34</v>
      </c>
      <c r="T426" s="4" t="s">
        <v>1294</v>
      </c>
      <c r="U426" s="5">
        <v>44974</v>
      </c>
      <c r="V426" s="5">
        <v>45034</v>
      </c>
      <c r="W426" s="5">
        <v>45034</v>
      </c>
    </row>
    <row r="427" spans="1:23" ht="33.75" x14ac:dyDescent="0.2">
      <c r="A427" s="4">
        <v>2023</v>
      </c>
      <c r="B427" s="4" t="s">
        <v>1243</v>
      </c>
      <c r="C427" s="5">
        <v>45012</v>
      </c>
      <c r="D427" s="4" t="s">
        <v>24</v>
      </c>
      <c r="E427" s="4" t="s">
        <v>884</v>
      </c>
      <c r="F427" s="6" t="s">
        <v>1292</v>
      </c>
      <c r="G427" s="5">
        <v>44975.325266203705</v>
      </c>
      <c r="H427" s="4" t="str">
        <f>VLOOKUP(B427,'[1]MANDATI '!G$1:I$65536,3,FALSE)</f>
        <v>FATTURE DATATE FEBBRAIO 2023</v>
      </c>
      <c r="I427" s="4" t="s">
        <v>1127</v>
      </c>
      <c r="J427" s="6">
        <v>534.02</v>
      </c>
      <c r="K427" s="4" t="s">
        <v>454</v>
      </c>
      <c r="L427" s="4" t="str">
        <f>VLOOKUP(K427,[1]SIOPE!B$1:C$65536,2,FALSE)</f>
        <v>Altri acquisti di servizi e prestazioni sanitarie  da strutture sanitarie pubbliche della Regione/Provincia autonoma di appartenenza</v>
      </c>
      <c r="M427" s="4" t="s">
        <v>1128</v>
      </c>
      <c r="N427" s="4" t="s">
        <v>1129</v>
      </c>
      <c r="O427" s="4" t="s">
        <v>32</v>
      </c>
      <c r="P427" s="4" t="s">
        <v>45</v>
      </c>
      <c r="Q427" s="4"/>
      <c r="R427" s="4" t="s">
        <v>1293</v>
      </c>
      <c r="S427" s="4" t="s">
        <v>34</v>
      </c>
      <c r="T427" s="4" t="s">
        <v>1294</v>
      </c>
      <c r="U427" s="5">
        <v>44974</v>
      </c>
      <c r="V427" s="5">
        <v>45034</v>
      </c>
      <c r="W427" s="5">
        <v>45034</v>
      </c>
    </row>
    <row r="428" spans="1:23" ht="22.5" x14ac:dyDescent="0.2">
      <c r="A428" s="4">
        <v>2023</v>
      </c>
      <c r="B428" s="4" t="s">
        <v>1243</v>
      </c>
      <c r="C428" s="5">
        <v>45012</v>
      </c>
      <c r="D428" s="4" t="s">
        <v>24</v>
      </c>
      <c r="E428" s="4" t="s">
        <v>884</v>
      </c>
      <c r="F428" s="6" t="s">
        <v>1295</v>
      </c>
      <c r="G428" s="5">
        <v>44973.887592592597</v>
      </c>
      <c r="H428" s="4" t="str">
        <f>VLOOKUP(B428,'[1]MANDATI '!G$1:I$65536,3,FALSE)</f>
        <v>FATTURE DATATE FEBBRAIO 2023</v>
      </c>
      <c r="I428" s="4" t="s">
        <v>1127</v>
      </c>
      <c r="J428" s="6">
        <v>10688.93</v>
      </c>
      <c r="K428" s="4" t="s">
        <v>1132</v>
      </c>
      <c r="L428" s="4" t="str">
        <f>VLOOKUP(K428,[1]SIOPE!B$1:C$65536,2,FALSE)</f>
        <v>Acquisti di servizi sanitari per assistenza specialistica ambulatoriale da privati</v>
      </c>
      <c r="M428" s="4" t="s">
        <v>1128</v>
      </c>
      <c r="N428" s="4" t="s">
        <v>1129</v>
      </c>
      <c r="O428" s="4" t="s">
        <v>32</v>
      </c>
      <c r="P428" s="4" t="s">
        <v>45</v>
      </c>
      <c r="Q428" s="4"/>
      <c r="R428" s="4" t="s">
        <v>1296</v>
      </c>
      <c r="S428" s="4" t="s">
        <v>34</v>
      </c>
      <c r="T428" s="4" t="s">
        <v>1297</v>
      </c>
      <c r="U428" s="5">
        <v>44972</v>
      </c>
      <c r="V428" s="5">
        <v>45032</v>
      </c>
      <c r="W428" s="5">
        <v>45032</v>
      </c>
    </row>
    <row r="429" spans="1:23" ht="22.5" x14ac:dyDescent="0.2">
      <c r="A429" s="4">
        <v>2023</v>
      </c>
      <c r="B429" s="4" t="s">
        <v>1243</v>
      </c>
      <c r="C429" s="5">
        <v>45012</v>
      </c>
      <c r="D429" s="4" t="s">
        <v>24</v>
      </c>
      <c r="E429" s="4" t="s">
        <v>884</v>
      </c>
      <c r="F429" s="6" t="s">
        <v>1295</v>
      </c>
      <c r="G429" s="5">
        <v>44973.887592592597</v>
      </c>
      <c r="H429" s="4" t="str">
        <f>VLOOKUP(B429,'[1]MANDATI '!G$1:I$65536,3,FALSE)</f>
        <v>FATTURE DATATE FEBBRAIO 2023</v>
      </c>
      <c r="I429" s="4" t="s">
        <v>1127</v>
      </c>
      <c r="J429" s="6">
        <v>2</v>
      </c>
      <c r="K429" s="4" t="s">
        <v>44</v>
      </c>
      <c r="L429" s="4" t="str">
        <f>VLOOKUP(K429,[1]SIOPE!B$1:C$65536,2,FALSE)</f>
        <v xml:space="preserve">Altri tributi </v>
      </c>
      <c r="M429" s="4" t="s">
        <v>1128</v>
      </c>
      <c r="N429" s="4" t="s">
        <v>1129</v>
      </c>
      <c r="O429" s="4" t="s">
        <v>32</v>
      </c>
      <c r="P429" s="4" t="s">
        <v>45</v>
      </c>
      <c r="Q429" s="4"/>
      <c r="R429" s="4" t="s">
        <v>1296</v>
      </c>
      <c r="S429" s="4" t="s">
        <v>34</v>
      </c>
      <c r="T429" s="4" t="s">
        <v>1297</v>
      </c>
      <c r="U429" s="5">
        <v>44972</v>
      </c>
      <c r="V429" s="5">
        <v>45032</v>
      </c>
      <c r="W429" s="5">
        <v>45032</v>
      </c>
    </row>
    <row r="430" spans="1:23" ht="33.75" x14ac:dyDescent="0.2">
      <c r="A430" s="4">
        <v>2023</v>
      </c>
      <c r="B430" s="4" t="s">
        <v>1243</v>
      </c>
      <c r="C430" s="5">
        <v>45012</v>
      </c>
      <c r="D430" s="4" t="s">
        <v>24</v>
      </c>
      <c r="E430" s="4" t="s">
        <v>884</v>
      </c>
      <c r="F430" s="6" t="s">
        <v>1298</v>
      </c>
      <c r="G430" s="5">
        <v>44974.559479166666</v>
      </c>
      <c r="H430" s="4" t="str">
        <f>VLOOKUP(B430,'[1]MANDATI '!G$1:I$65536,3,FALSE)</f>
        <v>FATTURE DATATE FEBBRAIO 2023</v>
      </c>
      <c r="I430" s="4" t="s">
        <v>1127</v>
      </c>
      <c r="J430" s="6">
        <v>125.66</v>
      </c>
      <c r="K430" s="4" t="s">
        <v>454</v>
      </c>
      <c r="L430" s="4" t="str">
        <f>VLOOKUP(K430,[1]SIOPE!B$1:C$65536,2,FALSE)</f>
        <v>Altri acquisti di servizi e prestazioni sanitarie  da strutture sanitarie pubbliche della Regione/Provincia autonoma di appartenenza</v>
      </c>
      <c r="M430" s="4" t="s">
        <v>1128</v>
      </c>
      <c r="N430" s="4" t="s">
        <v>1129</v>
      </c>
      <c r="O430" s="4" t="s">
        <v>32</v>
      </c>
      <c r="P430" s="4" t="s">
        <v>45</v>
      </c>
      <c r="Q430" s="4"/>
      <c r="R430" s="4" t="s">
        <v>1299</v>
      </c>
      <c r="S430" s="4" t="s">
        <v>34</v>
      </c>
      <c r="T430" s="4" t="s">
        <v>1300</v>
      </c>
      <c r="U430" s="5">
        <v>44974</v>
      </c>
      <c r="V430" s="5">
        <v>45034</v>
      </c>
      <c r="W430" s="5">
        <v>45034</v>
      </c>
    </row>
    <row r="431" spans="1:23" ht="22.5" x14ac:dyDescent="0.2">
      <c r="A431" s="4">
        <v>2023</v>
      </c>
      <c r="B431" s="4" t="s">
        <v>1243</v>
      </c>
      <c r="C431" s="5">
        <v>45012</v>
      </c>
      <c r="D431" s="4" t="s">
        <v>24</v>
      </c>
      <c r="E431" s="4" t="s">
        <v>884</v>
      </c>
      <c r="F431" s="6" t="s">
        <v>1301</v>
      </c>
      <c r="G431" s="5">
        <v>44973.867627314816</v>
      </c>
      <c r="H431" s="4" t="str">
        <f>VLOOKUP(B431,'[1]MANDATI '!G$1:I$65536,3,FALSE)</f>
        <v>FATTURE DATATE FEBBRAIO 2023</v>
      </c>
      <c r="I431" s="4" t="s">
        <v>1127</v>
      </c>
      <c r="J431" s="6">
        <v>1842.49</v>
      </c>
      <c r="K431" s="4" t="s">
        <v>1132</v>
      </c>
      <c r="L431" s="4" t="str">
        <f>VLOOKUP(K431,[1]SIOPE!B$1:C$65536,2,FALSE)</f>
        <v>Acquisti di servizi sanitari per assistenza specialistica ambulatoriale da privati</v>
      </c>
      <c r="M431" s="4" t="s">
        <v>1128</v>
      </c>
      <c r="N431" s="4" t="s">
        <v>1129</v>
      </c>
      <c r="O431" s="4" t="s">
        <v>32</v>
      </c>
      <c r="P431" s="4" t="s">
        <v>45</v>
      </c>
      <c r="Q431" s="4"/>
      <c r="R431" s="4" t="s">
        <v>1302</v>
      </c>
      <c r="S431" s="4" t="s">
        <v>34</v>
      </c>
      <c r="T431" s="4" t="s">
        <v>1303</v>
      </c>
      <c r="U431" s="5">
        <v>44972</v>
      </c>
      <c r="V431" s="5">
        <v>45032</v>
      </c>
      <c r="W431" s="5">
        <v>45032</v>
      </c>
    </row>
    <row r="432" spans="1:23" ht="22.5" x14ac:dyDescent="0.2">
      <c r="A432" s="4">
        <v>2023</v>
      </c>
      <c r="B432" s="4" t="s">
        <v>1243</v>
      </c>
      <c r="C432" s="5">
        <v>45012</v>
      </c>
      <c r="D432" s="4" t="s">
        <v>24</v>
      </c>
      <c r="E432" s="4" t="s">
        <v>884</v>
      </c>
      <c r="F432" s="6" t="s">
        <v>1301</v>
      </c>
      <c r="G432" s="5">
        <v>44973.867627314816</v>
      </c>
      <c r="H432" s="4" t="str">
        <f>VLOOKUP(B432,'[1]MANDATI '!G$1:I$65536,3,FALSE)</f>
        <v>FATTURE DATATE FEBBRAIO 2023</v>
      </c>
      <c r="I432" s="4" t="s">
        <v>1127</v>
      </c>
      <c r="J432" s="6">
        <v>2</v>
      </c>
      <c r="K432" s="4" t="s">
        <v>44</v>
      </c>
      <c r="L432" s="4" t="str">
        <f>VLOOKUP(K432,[1]SIOPE!B$1:C$65536,2,FALSE)</f>
        <v xml:space="preserve">Altri tributi </v>
      </c>
      <c r="M432" s="4" t="s">
        <v>1128</v>
      </c>
      <c r="N432" s="4" t="s">
        <v>1129</v>
      </c>
      <c r="O432" s="4" t="s">
        <v>32</v>
      </c>
      <c r="P432" s="4" t="s">
        <v>45</v>
      </c>
      <c r="Q432" s="4"/>
      <c r="R432" s="4" t="s">
        <v>1302</v>
      </c>
      <c r="S432" s="4" t="s">
        <v>34</v>
      </c>
      <c r="T432" s="4" t="s">
        <v>1303</v>
      </c>
      <c r="U432" s="5">
        <v>44972</v>
      </c>
      <c r="V432" s="5">
        <v>45032</v>
      </c>
      <c r="W432" s="5">
        <v>45032</v>
      </c>
    </row>
    <row r="433" spans="1:23" ht="22.5" x14ac:dyDescent="0.2">
      <c r="A433" s="4">
        <v>2023</v>
      </c>
      <c r="B433" s="4" t="s">
        <v>1243</v>
      </c>
      <c r="C433" s="5">
        <v>45012</v>
      </c>
      <c r="D433" s="4" t="s">
        <v>24</v>
      </c>
      <c r="E433" s="4" t="s">
        <v>884</v>
      </c>
      <c r="F433" s="6" t="s">
        <v>1304</v>
      </c>
      <c r="G433" s="5">
        <v>44973.870243055557</v>
      </c>
      <c r="H433" s="4" t="str">
        <f>VLOOKUP(B433,'[1]MANDATI '!G$1:I$65536,3,FALSE)</f>
        <v>FATTURE DATATE FEBBRAIO 2023</v>
      </c>
      <c r="I433" s="4" t="s">
        <v>1127</v>
      </c>
      <c r="J433" s="6">
        <v>5226.3500000000004</v>
      </c>
      <c r="K433" s="4" t="s">
        <v>1132</v>
      </c>
      <c r="L433" s="4" t="str">
        <f>VLOOKUP(K433,[1]SIOPE!B$1:C$65536,2,FALSE)</f>
        <v>Acquisti di servizi sanitari per assistenza specialistica ambulatoriale da privati</v>
      </c>
      <c r="M433" s="4" t="s">
        <v>1128</v>
      </c>
      <c r="N433" s="4" t="s">
        <v>1129</v>
      </c>
      <c r="O433" s="4" t="s">
        <v>32</v>
      </c>
      <c r="P433" s="4" t="s">
        <v>45</v>
      </c>
      <c r="Q433" s="4"/>
      <c r="R433" s="4" t="s">
        <v>1305</v>
      </c>
      <c r="S433" s="4" t="s">
        <v>34</v>
      </c>
      <c r="T433" s="4" t="s">
        <v>1306</v>
      </c>
      <c r="U433" s="5">
        <v>44972</v>
      </c>
      <c r="V433" s="5">
        <v>45032</v>
      </c>
      <c r="W433" s="5">
        <v>45032</v>
      </c>
    </row>
    <row r="434" spans="1:23" ht="22.5" x14ac:dyDescent="0.2">
      <c r="A434" s="4">
        <v>2023</v>
      </c>
      <c r="B434" s="4" t="s">
        <v>1243</v>
      </c>
      <c r="C434" s="5">
        <v>45012</v>
      </c>
      <c r="D434" s="4" t="s">
        <v>24</v>
      </c>
      <c r="E434" s="4" t="s">
        <v>884</v>
      </c>
      <c r="F434" s="6" t="s">
        <v>1304</v>
      </c>
      <c r="G434" s="5">
        <v>44973.870243055557</v>
      </c>
      <c r="H434" s="4" t="str">
        <f>VLOOKUP(B434,'[1]MANDATI '!G$1:I$65536,3,FALSE)</f>
        <v>FATTURE DATATE FEBBRAIO 2023</v>
      </c>
      <c r="I434" s="4" t="s">
        <v>1127</v>
      </c>
      <c r="J434" s="6">
        <v>2</v>
      </c>
      <c r="K434" s="4" t="s">
        <v>44</v>
      </c>
      <c r="L434" s="4" t="str">
        <f>VLOOKUP(K434,[1]SIOPE!B$1:C$65536,2,FALSE)</f>
        <v xml:space="preserve">Altri tributi </v>
      </c>
      <c r="M434" s="4" t="s">
        <v>1128</v>
      </c>
      <c r="N434" s="4" t="s">
        <v>1129</v>
      </c>
      <c r="O434" s="4" t="s">
        <v>32</v>
      </c>
      <c r="P434" s="4" t="s">
        <v>45</v>
      </c>
      <c r="Q434" s="4"/>
      <c r="R434" s="4" t="s">
        <v>1305</v>
      </c>
      <c r="S434" s="4" t="s">
        <v>34</v>
      </c>
      <c r="T434" s="4" t="s">
        <v>1306</v>
      </c>
      <c r="U434" s="5">
        <v>44972</v>
      </c>
      <c r="V434" s="5">
        <v>45032</v>
      </c>
      <c r="W434" s="5">
        <v>45032</v>
      </c>
    </row>
    <row r="435" spans="1:23" ht="22.5" x14ac:dyDescent="0.2">
      <c r="A435" s="4">
        <v>2023</v>
      </c>
      <c r="B435" s="4" t="s">
        <v>1243</v>
      </c>
      <c r="C435" s="5">
        <v>45012</v>
      </c>
      <c r="D435" s="4" t="s">
        <v>24</v>
      </c>
      <c r="E435" s="4" t="s">
        <v>884</v>
      </c>
      <c r="F435" s="6" t="s">
        <v>1307</v>
      </c>
      <c r="G435" s="5">
        <v>44964.688796296294</v>
      </c>
      <c r="H435" s="4" t="str">
        <f>VLOOKUP(B435,'[1]MANDATI '!G$1:I$65536,3,FALSE)</f>
        <v>FATTURE DATATE FEBBRAIO 2023</v>
      </c>
      <c r="I435" s="4" t="s">
        <v>1127</v>
      </c>
      <c r="J435" s="6">
        <v>2</v>
      </c>
      <c r="K435" s="4" t="s">
        <v>44</v>
      </c>
      <c r="L435" s="4" t="str">
        <f>VLOOKUP(K435,[1]SIOPE!B$1:C$65536,2,FALSE)</f>
        <v xml:space="preserve">Altri tributi </v>
      </c>
      <c r="M435" s="4" t="s">
        <v>1128</v>
      </c>
      <c r="N435" s="4" t="s">
        <v>1129</v>
      </c>
      <c r="O435" s="4" t="s">
        <v>32</v>
      </c>
      <c r="P435" s="4" t="s">
        <v>45</v>
      </c>
      <c r="Q435" s="4"/>
      <c r="R435" s="4" t="s">
        <v>1308</v>
      </c>
      <c r="S435" s="4" t="s">
        <v>34</v>
      </c>
      <c r="T435" s="4" t="s">
        <v>1309</v>
      </c>
      <c r="U435" s="5">
        <v>44964</v>
      </c>
      <c r="V435" s="5">
        <v>45024</v>
      </c>
      <c r="W435" s="5">
        <v>45024</v>
      </c>
    </row>
    <row r="436" spans="1:23" ht="22.5" x14ac:dyDescent="0.2">
      <c r="A436" s="4">
        <v>2023</v>
      </c>
      <c r="B436" s="4" t="s">
        <v>1243</v>
      </c>
      <c r="C436" s="5">
        <v>45012</v>
      </c>
      <c r="D436" s="4" t="s">
        <v>24</v>
      </c>
      <c r="E436" s="4" t="s">
        <v>884</v>
      </c>
      <c r="F436" s="6" t="s">
        <v>1307</v>
      </c>
      <c r="G436" s="5">
        <v>44964.688796296294</v>
      </c>
      <c r="H436" s="4" t="str">
        <f>VLOOKUP(B436,'[1]MANDATI '!G$1:I$65536,3,FALSE)</f>
        <v>FATTURE DATATE FEBBRAIO 2023</v>
      </c>
      <c r="I436" s="4" t="s">
        <v>1127</v>
      </c>
      <c r="J436" s="6">
        <v>1108.8</v>
      </c>
      <c r="K436" s="4" t="s">
        <v>1132</v>
      </c>
      <c r="L436" s="4" t="str">
        <f>VLOOKUP(K436,[1]SIOPE!B$1:C$65536,2,FALSE)</f>
        <v>Acquisti di servizi sanitari per assistenza specialistica ambulatoriale da privati</v>
      </c>
      <c r="M436" s="4" t="s">
        <v>1128</v>
      </c>
      <c r="N436" s="4" t="s">
        <v>1129</v>
      </c>
      <c r="O436" s="4" t="s">
        <v>32</v>
      </c>
      <c r="P436" s="4" t="s">
        <v>45</v>
      </c>
      <c r="Q436" s="4"/>
      <c r="R436" s="4" t="s">
        <v>1308</v>
      </c>
      <c r="S436" s="4" t="s">
        <v>34</v>
      </c>
      <c r="T436" s="4" t="s">
        <v>1309</v>
      </c>
      <c r="U436" s="5">
        <v>44964</v>
      </c>
      <c r="V436" s="5">
        <v>45024</v>
      </c>
      <c r="W436" s="5">
        <v>45024</v>
      </c>
    </row>
    <row r="437" spans="1:23" ht="22.5" x14ac:dyDescent="0.2">
      <c r="A437" s="4">
        <v>2023</v>
      </c>
      <c r="B437" s="4" t="s">
        <v>1243</v>
      </c>
      <c r="C437" s="5">
        <v>45012</v>
      </c>
      <c r="D437" s="4" t="s">
        <v>24</v>
      </c>
      <c r="E437" s="4" t="s">
        <v>884</v>
      </c>
      <c r="F437" s="6" t="s">
        <v>1310</v>
      </c>
      <c r="G437" s="5">
        <v>44964.69568287037</v>
      </c>
      <c r="H437" s="4" t="str">
        <f>VLOOKUP(B437,'[1]MANDATI '!G$1:I$65536,3,FALSE)</f>
        <v>FATTURE DATATE FEBBRAIO 2023</v>
      </c>
      <c r="I437" s="4" t="s">
        <v>1127</v>
      </c>
      <c r="J437" s="6">
        <v>1317.3</v>
      </c>
      <c r="K437" s="4" t="s">
        <v>1132</v>
      </c>
      <c r="L437" s="4" t="str">
        <f>VLOOKUP(K437,[1]SIOPE!B$1:C$65536,2,FALSE)</f>
        <v>Acquisti di servizi sanitari per assistenza specialistica ambulatoriale da privati</v>
      </c>
      <c r="M437" s="4" t="s">
        <v>1128</v>
      </c>
      <c r="N437" s="4" t="s">
        <v>1129</v>
      </c>
      <c r="O437" s="4" t="s">
        <v>32</v>
      </c>
      <c r="P437" s="4" t="s">
        <v>45</v>
      </c>
      <c r="Q437" s="4"/>
      <c r="R437" s="4" t="s">
        <v>1311</v>
      </c>
      <c r="S437" s="4" t="s">
        <v>34</v>
      </c>
      <c r="T437" s="4" t="s">
        <v>1312</v>
      </c>
      <c r="U437" s="5">
        <v>44964</v>
      </c>
      <c r="V437" s="5">
        <v>45024</v>
      </c>
      <c r="W437" s="5">
        <v>45024</v>
      </c>
    </row>
    <row r="438" spans="1:23" ht="22.5" x14ac:dyDescent="0.2">
      <c r="A438" s="4">
        <v>2023</v>
      </c>
      <c r="B438" s="4" t="s">
        <v>1243</v>
      </c>
      <c r="C438" s="5">
        <v>45012</v>
      </c>
      <c r="D438" s="4" t="s">
        <v>24</v>
      </c>
      <c r="E438" s="4" t="s">
        <v>884</v>
      </c>
      <c r="F438" s="6" t="s">
        <v>1310</v>
      </c>
      <c r="G438" s="5">
        <v>44964.69568287037</v>
      </c>
      <c r="H438" s="4" t="str">
        <f>VLOOKUP(B438,'[1]MANDATI '!G$1:I$65536,3,FALSE)</f>
        <v>FATTURE DATATE FEBBRAIO 2023</v>
      </c>
      <c r="I438" s="4" t="s">
        <v>1127</v>
      </c>
      <c r="J438" s="6">
        <v>2</v>
      </c>
      <c r="K438" s="4" t="s">
        <v>44</v>
      </c>
      <c r="L438" s="4" t="str">
        <f>VLOOKUP(K438,[1]SIOPE!B$1:C$65536,2,FALSE)</f>
        <v xml:space="preserve">Altri tributi </v>
      </c>
      <c r="M438" s="4" t="s">
        <v>1128</v>
      </c>
      <c r="N438" s="4" t="s">
        <v>1129</v>
      </c>
      <c r="O438" s="4" t="s">
        <v>32</v>
      </c>
      <c r="P438" s="4" t="s">
        <v>45</v>
      </c>
      <c r="Q438" s="4"/>
      <c r="R438" s="4" t="s">
        <v>1311</v>
      </c>
      <c r="S438" s="4" t="s">
        <v>34</v>
      </c>
      <c r="T438" s="4" t="s">
        <v>1312</v>
      </c>
      <c r="U438" s="5">
        <v>44964</v>
      </c>
      <c r="V438" s="5">
        <v>45024</v>
      </c>
      <c r="W438" s="5">
        <v>45024</v>
      </c>
    </row>
    <row r="439" spans="1:23" ht="22.5" x14ac:dyDescent="0.2">
      <c r="A439" s="4">
        <v>2023</v>
      </c>
      <c r="B439" s="4" t="s">
        <v>1243</v>
      </c>
      <c r="C439" s="5">
        <v>45012</v>
      </c>
      <c r="D439" s="4" t="s">
        <v>24</v>
      </c>
      <c r="E439" s="4" t="s">
        <v>884</v>
      </c>
      <c r="F439" s="6" t="s">
        <v>1313</v>
      </c>
      <c r="G439" s="5">
        <v>44964.69021990741</v>
      </c>
      <c r="H439" s="4" t="str">
        <f>VLOOKUP(B439,'[1]MANDATI '!G$1:I$65536,3,FALSE)</f>
        <v>FATTURE DATATE FEBBRAIO 2023</v>
      </c>
      <c r="I439" s="4" t="s">
        <v>1127</v>
      </c>
      <c r="J439" s="6">
        <v>140</v>
      </c>
      <c r="K439" s="4" t="s">
        <v>1132</v>
      </c>
      <c r="L439" s="4" t="str">
        <f>VLOOKUP(K439,[1]SIOPE!B$1:C$65536,2,FALSE)</f>
        <v>Acquisti di servizi sanitari per assistenza specialistica ambulatoriale da privati</v>
      </c>
      <c r="M439" s="4" t="s">
        <v>1128</v>
      </c>
      <c r="N439" s="4" t="s">
        <v>1129</v>
      </c>
      <c r="O439" s="4" t="s">
        <v>32</v>
      </c>
      <c r="P439" s="4" t="s">
        <v>45</v>
      </c>
      <c r="Q439" s="4"/>
      <c r="R439" s="4" t="s">
        <v>1314</v>
      </c>
      <c r="S439" s="4" t="s">
        <v>34</v>
      </c>
      <c r="T439" s="4" t="s">
        <v>1315</v>
      </c>
      <c r="U439" s="5">
        <v>44964</v>
      </c>
      <c r="V439" s="5">
        <v>45024</v>
      </c>
      <c r="W439" s="5">
        <v>45024</v>
      </c>
    </row>
    <row r="440" spans="1:23" ht="22.5" x14ac:dyDescent="0.2">
      <c r="A440" s="4">
        <v>2023</v>
      </c>
      <c r="B440" s="4" t="s">
        <v>1243</v>
      </c>
      <c r="C440" s="5">
        <v>45012</v>
      </c>
      <c r="D440" s="4" t="s">
        <v>24</v>
      </c>
      <c r="E440" s="4" t="s">
        <v>884</v>
      </c>
      <c r="F440" s="6" t="s">
        <v>1313</v>
      </c>
      <c r="G440" s="5">
        <v>44964.69021990741</v>
      </c>
      <c r="H440" s="4" t="str">
        <f>VLOOKUP(B440,'[1]MANDATI '!G$1:I$65536,3,FALSE)</f>
        <v>FATTURE DATATE FEBBRAIO 2023</v>
      </c>
      <c r="I440" s="4" t="s">
        <v>1127</v>
      </c>
      <c r="J440" s="6">
        <v>2</v>
      </c>
      <c r="K440" s="4" t="s">
        <v>44</v>
      </c>
      <c r="L440" s="4" t="str">
        <f>VLOOKUP(K440,[1]SIOPE!B$1:C$65536,2,FALSE)</f>
        <v xml:space="preserve">Altri tributi </v>
      </c>
      <c r="M440" s="4" t="s">
        <v>1128</v>
      </c>
      <c r="N440" s="4" t="s">
        <v>1129</v>
      </c>
      <c r="O440" s="4" t="s">
        <v>32</v>
      </c>
      <c r="P440" s="4" t="s">
        <v>45</v>
      </c>
      <c r="Q440" s="4"/>
      <c r="R440" s="4" t="s">
        <v>1314</v>
      </c>
      <c r="S440" s="4" t="s">
        <v>34</v>
      </c>
      <c r="T440" s="4" t="s">
        <v>1315</v>
      </c>
      <c r="U440" s="5">
        <v>44964</v>
      </c>
      <c r="V440" s="5">
        <v>45024</v>
      </c>
      <c r="W440" s="5">
        <v>45024</v>
      </c>
    </row>
    <row r="441" spans="1:23" ht="22.5" x14ac:dyDescent="0.2">
      <c r="A441" s="4">
        <v>2023</v>
      </c>
      <c r="B441" s="4" t="s">
        <v>1243</v>
      </c>
      <c r="C441" s="5">
        <v>45012</v>
      </c>
      <c r="D441" s="4" t="s">
        <v>24</v>
      </c>
      <c r="E441" s="4" t="s">
        <v>884</v>
      </c>
      <c r="F441" s="6" t="s">
        <v>1316</v>
      </c>
      <c r="G441" s="5">
        <v>44972.935081018513</v>
      </c>
      <c r="H441" s="4" t="str">
        <f>VLOOKUP(B441,'[1]MANDATI '!G$1:I$65536,3,FALSE)</f>
        <v>FATTURE DATATE FEBBRAIO 2023</v>
      </c>
      <c r="I441" s="4" t="s">
        <v>1127</v>
      </c>
      <c r="J441" s="6">
        <v>236.21</v>
      </c>
      <c r="K441" s="4" t="s">
        <v>1132</v>
      </c>
      <c r="L441" s="4" t="str">
        <f>VLOOKUP(K441,[1]SIOPE!B$1:C$65536,2,FALSE)</f>
        <v>Acquisti di servizi sanitari per assistenza specialistica ambulatoriale da privati</v>
      </c>
      <c r="M441" s="4" t="s">
        <v>1128</v>
      </c>
      <c r="N441" s="4" t="s">
        <v>1129</v>
      </c>
      <c r="O441" s="4" t="s">
        <v>32</v>
      </c>
      <c r="P441" s="4" t="s">
        <v>45</v>
      </c>
      <c r="Q441" s="4"/>
      <c r="R441" s="4" t="s">
        <v>1317</v>
      </c>
      <c r="S441" s="4" t="s">
        <v>34</v>
      </c>
      <c r="T441" s="4" t="s">
        <v>1318</v>
      </c>
      <c r="U441" s="5">
        <v>44972</v>
      </c>
      <c r="V441" s="5">
        <v>45032</v>
      </c>
      <c r="W441" s="5">
        <v>45032</v>
      </c>
    </row>
    <row r="442" spans="1:23" ht="22.5" x14ac:dyDescent="0.2">
      <c r="A442" s="4">
        <v>2023</v>
      </c>
      <c r="B442" s="4" t="s">
        <v>1243</v>
      </c>
      <c r="C442" s="5">
        <v>45012</v>
      </c>
      <c r="D442" s="4" t="s">
        <v>24</v>
      </c>
      <c r="E442" s="4" t="s">
        <v>884</v>
      </c>
      <c r="F442" s="6" t="s">
        <v>1316</v>
      </c>
      <c r="G442" s="5">
        <v>44972.935081018513</v>
      </c>
      <c r="H442" s="4" t="str">
        <f>VLOOKUP(B442,'[1]MANDATI '!G$1:I$65536,3,FALSE)</f>
        <v>FATTURE DATATE FEBBRAIO 2023</v>
      </c>
      <c r="I442" s="4" t="s">
        <v>1127</v>
      </c>
      <c r="J442" s="6">
        <v>2</v>
      </c>
      <c r="K442" s="4" t="s">
        <v>44</v>
      </c>
      <c r="L442" s="4" t="str">
        <f>VLOOKUP(K442,[1]SIOPE!B$1:C$65536,2,FALSE)</f>
        <v xml:space="preserve">Altri tributi </v>
      </c>
      <c r="M442" s="4" t="s">
        <v>1128</v>
      </c>
      <c r="N442" s="4" t="s">
        <v>1129</v>
      </c>
      <c r="O442" s="4" t="s">
        <v>32</v>
      </c>
      <c r="P442" s="4" t="s">
        <v>45</v>
      </c>
      <c r="Q442" s="4"/>
      <c r="R442" s="4" t="s">
        <v>1317</v>
      </c>
      <c r="S442" s="4" t="s">
        <v>34</v>
      </c>
      <c r="T442" s="4" t="s">
        <v>1318</v>
      </c>
      <c r="U442" s="5">
        <v>44972</v>
      </c>
      <c r="V442" s="5">
        <v>45032</v>
      </c>
      <c r="W442" s="5">
        <v>45032</v>
      </c>
    </row>
    <row r="443" spans="1:23" x14ac:dyDescent="0.2">
      <c r="A443" s="4">
        <v>2023</v>
      </c>
      <c r="B443" s="4" t="s">
        <v>1319</v>
      </c>
      <c r="C443" s="5">
        <v>45012</v>
      </c>
      <c r="D443" s="4" t="s">
        <v>24</v>
      </c>
      <c r="E443" s="4" t="s">
        <v>884</v>
      </c>
      <c r="F443" s="6" t="s">
        <v>1320</v>
      </c>
      <c r="G443" s="5">
        <v>44973.73847222222</v>
      </c>
      <c r="H443" s="4" t="str">
        <f>VLOOKUP(B443,'[1]MANDATI '!G$1:I$65536,3,FALSE)</f>
        <v>FATT N. 2383009682</v>
      </c>
      <c r="I443" s="4" t="s">
        <v>27</v>
      </c>
      <c r="J443" s="6">
        <v>286.89</v>
      </c>
      <c r="K443" s="4" t="s">
        <v>550</v>
      </c>
      <c r="L443" s="4" t="str">
        <f>VLOOKUP(K443,[1]SIOPE!B$1:C$65536,2,FALSE)</f>
        <v>Prodotti farmaceutici</v>
      </c>
      <c r="M443" s="4" t="s">
        <v>1321</v>
      </c>
      <c r="N443" s="4" t="s">
        <v>1322</v>
      </c>
      <c r="O443" s="4" t="s">
        <v>1323</v>
      </c>
      <c r="P443" s="4" t="s">
        <v>32</v>
      </c>
      <c r="Q443" s="4"/>
      <c r="R443" s="4" t="s">
        <v>1324</v>
      </c>
      <c r="S443" s="4" t="s">
        <v>34</v>
      </c>
      <c r="T443" s="4" t="s">
        <v>1325</v>
      </c>
      <c r="U443" s="5">
        <v>44970</v>
      </c>
      <c r="V443" s="5">
        <v>45033.73847222222</v>
      </c>
      <c r="W443" s="5">
        <v>45033.73847222222</v>
      </c>
    </row>
    <row r="444" spans="1:23" ht="33.75" x14ac:dyDescent="0.2">
      <c r="A444" s="4">
        <v>2023</v>
      </c>
      <c r="B444" s="4" t="s">
        <v>1326</v>
      </c>
      <c r="C444" s="5">
        <v>45012</v>
      </c>
      <c r="D444" s="4" t="s">
        <v>24</v>
      </c>
      <c r="E444" s="4" t="s">
        <v>884</v>
      </c>
      <c r="F444" s="6" t="s">
        <v>1327</v>
      </c>
      <c r="G444" s="5">
        <v>44992.911527777775</v>
      </c>
      <c r="H444" s="4" t="str">
        <f>VLOOKUP(B444,'[1]MANDATI '!G$1:I$65536,3,FALSE)</f>
        <v>FATT N. 95/E23, 244/E23</v>
      </c>
      <c r="I444" s="4" t="s">
        <v>27</v>
      </c>
      <c r="J444" s="6">
        <v>17.079999999999998</v>
      </c>
      <c r="K444" s="4" t="s">
        <v>1328</v>
      </c>
      <c r="L444" s="4" t="str">
        <f>VLOOKUP(K444,[1]SIOPE!B$1:C$65536,2,FALSE)</f>
        <v>Consulenze, collaborazioni, interinale e altre prestazioni di lavoro sanitarie e sociosanitarie da privati</v>
      </c>
      <c r="M444" s="4" t="s">
        <v>1329</v>
      </c>
      <c r="N444" s="4" t="s">
        <v>1330</v>
      </c>
      <c r="O444" s="4" t="s">
        <v>1331</v>
      </c>
      <c r="P444" s="4" t="s">
        <v>32</v>
      </c>
      <c r="Q444" s="4"/>
      <c r="R444" s="4" t="s">
        <v>1332</v>
      </c>
      <c r="S444" s="4" t="s">
        <v>34</v>
      </c>
      <c r="T444" s="4" t="s">
        <v>1333</v>
      </c>
      <c r="U444" s="5">
        <v>44985</v>
      </c>
      <c r="V444" s="5">
        <v>45052.911527777775</v>
      </c>
      <c r="W444" s="5">
        <v>45052.911527777775</v>
      </c>
    </row>
    <row r="445" spans="1:23" ht="33.75" x14ac:dyDescent="0.2">
      <c r="A445" s="4">
        <v>2023</v>
      </c>
      <c r="B445" s="4" t="s">
        <v>1326</v>
      </c>
      <c r="C445" s="5">
        <v>45012</v>
      </c>
      <c r="D445" s="4" t="s">
        <v>24</v>
      </c>
      <c r="E445" s="4" t="s">
        <v>884</v>
      </c>
      <c r="F445" s="6" t="s">
        <v>1334</v>
      </c>
      <c r="G445" s="5">
        <v>44965.567789351851</v>
      </c>
      <c r="H445" s="4" t="str">
        <f>VLOOKUP(B445,'[1]MANDATI '!G$1:I$65536,3,FALSE)</f>
        <v>FATT N. 95/E23, 244/E23</v>
      </c>
      <c r="I445" s="4" t="s">
        <v>27</v>
      </c>
      <c r="J445" s="6">
        <v>17.079999999999998</v>
      </c>
      <c r="K445" s="4" t="s">
        <v>1328</v>
      </c>
      <c r="L445" s="4" t="str">
        <f>VLOOKUP(K445,[1]SIOPE!B$1:C$65536,2,FALSE)</f>
        <v>Consulenze, collaborazioni, interinale e altre prestazioni di lavoro sanitarie e sociosanitarie da privati</v>
      </c>
      <c r="M445" s="4" t="s">
        <v>1329</v>
      </c>
      <c r="N445" s="4" t="s">
        <v>1330</v>
      </c>
      <c r="O445" s="4" t="s">
        <v>1331</v>
      </c>
      <c r="P445" s="4" t="s">
        <v>32</v>
      </c>
      <c r="Q445" s="4"/>
      <c r="R445" s="4" t="s">
        <v>1335</v>
      </c>
      <c r="S445" s="4" t="s">
        <v>34</v>
      </c>
      <c r="T445" s="4" t="s">
        <v>1336</v>
      </c>
      <c r="U445" s="5">
        <v>44957</v>
      </c>
      <c r="V445" s="5">
        <v>45025.567789351851</v>
      </c>
      <c r="W445" s="5">
        <v>45025.567789351851</v>
      </c>
    </row>
    <row r="446" spans="1:23" ht="22.5" x14ac:dyDescent="0.2">
      <c r="A446" s="4">
        <v>2023</v>
      </c>
      <c r="B446" s="4" t="s">
        <v>1337</v>
      </c>
      <c r="C446" s="5">
        <v>45012</v>
      </c>
      <c r="D446" s="4" t="s">
        <v>24</v>
      </c>
      <c r="E446" s="4" t="s">
        <v>884</v>
      </c>
      <c r="F446" s="6" t="s">
        <v>1338</v>
      </c>
      <c r="G446" s="5">
        <v>44961.774907407409</v>
      </c>
      <c r="H446" s="4" t="str">
        <f>VLOOKUP(B446,'[1]MANDATI '!G$1:I$65536,3,FALSE)</f>
        <v>FATT N. 2023003363, 2023008046, 2023008047</v>
      </c>
      <c r="I446" s="4" t="s">
        <v>27</v>
      </c>
      <c r="J446" s="6">
        <v>765.57</v>
      </c>
      <c r="K446" s="4" t="s">
        <v>433</v>
      </c>
      <c r="L446" s="4" t="str">
        <f>VLOOKUP(K446,[1]SIOPE!B$1:C$65536,2,FALSE)</f>
        <v>Dispositivi medici</v>
      </c>
      <c r="M446" s="4" t="s">
        <v>943</v>
      </c>
      <c r="N446" s="4" t="s">
        <v>944</v>
      </c>
      <c r="O446" s="4" t="s">
        <v>949</v>
      </c>
      <c r="P446" s="4" t="s">
        <v>32</v>
      </c>
      <c r="Q446" s="4"/>
      <c r="R446" s="4" t="s">
        <v>1339</v>
      </c>
      <c r="S446" s="4" t="s">
        <v>34</v>
      </c>
      <c r="T446" s="4" t="s">
        <v>1340</v>
      </c>
      <c r="U446" s="5">
        <v>44959</v>
      </c>
      <c r="V446" s="5">
        <v>45021.774907407409</v>
      </c>
      <c r="W446" s="5">
        <v>45021.774907407409</v>
      </c>
    </row>
    <row r="447" spans="1:23" ht="22.5" x14ac:dyDescent="0.2">
      <c r="A447" s="4">
        <v>2023</v>
      </c>
      <c r="B447" s="4" t="s">
        <v>1337</v>
      </c>
      <c r="C447" s="5">
        <v>45012</v>
      </c>
      <c r="D447" s="4" t="s">
        <v>24</v>
      </c>
      <c r="E447" s="4" t="s">
        <v>884</v>
      </c>
      <c r="F447" s="6" t="s">
        <v>1341</v>
      </c>
      <c r="G447" s="5">
        <v>44992.008240740739</v>
      </c>
      <c r="H447" s="4" t="str">
        <f>VLOOKUP(B447,'[1]MANDATI '!G$1:I$65536,3,FALSE)</f>
        <v>FATT N. 2023003363, 2023008046, 2023008047</v>
      </c>
      <c r="I447" s="4" t="s">
        <v>27</v>
      </c>
      <c r="J447" s="6">
        <v>193.81</v>
      </c>
      <c r="K447" s="4" t="s">
        <v>433</v>
      </c>
      <c r="L447" s="4" t="str">
        <f>VLOOKUP(K447,[1]SIOPE!B$1:C$65536,2,FALSE)</f>
        <v>Dispositivi medici</v>
      </c>
      <c r="M447" s="4" t="s">
        <v>943</v>
      </c>
      <c r="N447" s="4" t="s">
        <v>944</v>
      </c>
      <c r="O447" s="4" t="s">
        <v>953</v>
      </c>
      <c r="P447" s="4" t="s">
        <v>32</v>
      </c>
      <c r="Q447" s="4"/>
      <c r="R447" s="4" t="s">
        <v>1342</v>
      </c>
      <c r="S447" s="4" t="s">
        <v>34</v>
      </c>
      <c r="T447" s="4" t="s">
        <v>1343</v>
      </c>
      <c r="U447" s="5">
        <v>44991</v>
      </c>
      <c r="V447" s="5">
        <v>45052.008240740739</v>
      </c>
      <c r="W447" s="5">
        <v>45052.008240740739</v>
      </c>
    </row>
    <row r="448" spans="1:23" ht="22.5" x14ac:dyDescent="0.2">
      <c r="A448" s="4">
        <v>2023</v>
      </c>
      <c r="B448" s="4" t="s">
        <v>1337</v>
      </c>
      <c r="C448" s="5">
        <v>45012</v>
      </c>
      <c r="D448" s="4" t="s">
        <v>24</v>
      </c>
      <c r="E448" s="4" t="s">
        <v>884</v>
      </c>
      <c r="F448" s="6" t="s">
        <v>1344</v>
      </c>
      <c r="G448" s="5">
        <v>44991.942303240736</v>
      </c>
      <c r="H448" s="4" t="str">
        <f>VLOOKUP(B448,'[1]MANDATI '!G$1:I$65536,3,FALSE)</f>
        <v>FATT N. 2023003363, 2023008046, 2023008047</v>
      </c>
      <c r="I448" s="4" t="s">
        <v>27</v>
      </c>
      <c r="J448" s="6">
        <v>1747.31</v>
      </c>
      <c r="K448" s="4" t="s">
        <v>433</v>
      </c>
      <c r="L448" s="4" t="str">
        <f>VLOOKUP(K448,[1]SIOPE!B$1:C$65536,2,FALSE)</f>
        <v>Dispositivi medici</v>
      </c>
      <c r="M448" s="4" t="s">
        <v>943</v>
      </c>
      <c r="N448" s="4" t="s">
        <v>944</v>
      </c>
      <c r="O448" s="4" t="s">
        <v>949</v>
      </c>
      <c r="P448" s="4" t="s">
        <v>32</v>
      </c>
      <c r="Q448" s="4"/>
      <c r="R448" s="4" t="s">
        <v>1345</v>
      </c>
      <c r="S448" s="4" t="s">
        <v>34</v>
      </c>
      <c r="T448" s="4" t="s">
        <v>1346</v>
      </c>
      <c r="U448" s="5">
        <v>44991</v>
      </c>
      <c r="V448" s="5">
        <v>45051.942303240736</v>
      </c>
      <c r="W448" s="5">
        <v>45051.942303240736</v>
      </c>
    </row>
    <row r="449" spans="1:23" x14ac:dyDescent="0.2">
      <c r="A449" s="4">
        <v>2023</v>
      </c>
      <c r="B449" s="4" t="s">
        <v>1347</v>
      </c>
      <c r="C449" s="5">
        <v>45012</v>
      </c>
      <c r="D449" s="4" t="s">
        <v>24</v>
      </c>
      <c r="E449" s="4" t="s">
        <v>884</v>
      </c>
      <c r="F449" s="6" t="s">
        <v>1099</v>
      </c>
      <c r="G449" s="5">
        <v>44978.067430555559</v>
      </c>
      <c r="H449" s="4" t="str">
        <f>VLOOKUP(B449,'[1]MANDATI '!G$1:I$65536,3,FALSE)</f>
        <v>FATT N. 200000384, 200002262</v>
      </c>
      <c r="I449" s="4" t="s">
        <v>27</v>
      </c>
      <c r="J449" s="6">
        <v>1320</v>
      </c>
      <c r="K449" s="4" t="s">
        <v>550</v>
      </c>
      <c r="L449" s="4" t="str">
        <f>VLOOKUP(K449,[1]SIOPE!B$1:C$65536,2,FALSE)</f>
        <v>Prodotti farmaceutici</v>
      </c>
      <c r="M449" s="4" t="s">
        <v>1348</v>
      </c>
      <c r="N449" s="4" t="s">
        <v>1349</v>
      </c>
      <c r="O449" s="4" t="s">
        <v>1350</v>
      </c>
      <c r="P449" s="4" t="s">
        <v>32</v>
      </c>
      <c r="Q449" s="4"/>
      <c r="R449" s="4" t="s">
        <v>1351</v>
      </c>
      <c r="S449" s="4" t="s">
        <v>34</v>
      </c>
      <c r="T449" s="4" t="s">
        <v>1352</v>
      </c>
      <c r="U449" s="5">
        <v>44970</v>
      </c>
      <c r="V449" s="5">
        <v>45038.067430555559</v>
      </c>
      <c r="W449" s="5">
        <v>45038.067430555559</v>
      </c>
    </row>
    <row r="450" spans="1:23" x14ac:dyDescent="0.2">
      <c r="A450" s="4">
        <v>2023</v>
      </c>
      <c r="B450" s="4" t="s">
        <v>1347</v>
      </c>
      <c r="C450" s="5">
        <v>45012</v>
      </c>
      <c r="D450" s="4" t="s">
        <v>24</v>
      </c>
      <c r="E450" s="4" t="s">
        <v>884</v>
      </c>
      <c r="F450" s="6" t="s">
        <v>1099</v>
      </c>
      <c r="G450" s="5">
        <v>44978.067430555559</v>
      </c>
      <c r="H450" s="4" t="str">
        <f>VLOOKUP(B450,'[1]MANDATI '!G$1:I$65536,3,FALSE)</f>
        <v>FATT N. 200000384, 200002262</v>
      </c>
      <c r="I450" s="4" t="s">
        <v>27</v>
      </c>
      <c r="J450" s="6">
        <v>380.16</v>
      </c>
      <c r="K450" s="4" t="s">
        <v>550</v>
      </c>
      <c r="L450" s="4" t="str">
        <f>VLOOKUP(K450,[1]SIOPE!B$1:C$65536,2,FALSE)</f>
        <v>Prodotti farmaceutici</v>
      </c>
      <c r="M450" s="4" t="s">
        <v>1348</v>
      </c>
      <c r="N450" s="4" t="s">
        <v>1349</v>
      </c>
      <c r="O450" s="4" t="s">
        <v>1353</v>
      </c>
      <c r="P450" s="4" t="s">
        <v>32</v>
      </c>
      <c r="Q450" s="4"/>
      <c r="R450" s="4" t="s">
        <v>1351</v>
      </c>
      <c r="S450" s="4" t="s">
        <v>34</v>
      </c>
      <c r="T450" s="4" t="s">
        <v>1352</v>
      </c>
      <c r="U450" s="5">
        <v>44970</v>
      </c>
      <c r="V450" s="5">
        <v>45038.067430555559</v>
      </c>
      <c r="W450" s="5">
        <v>45038.067430555559</v>
      </c>
    </row>
    <row r="451" spans="1:23" x14ac:dyDescent="0.2">
      <c r="A451" s="4">
        <v>2023</v>
      </c>
      <c r="B451" s="4" t="s">
        <v>1347</v>
      </c>
      <c r="C451" s="5">
        <v>45012</v>
      </c>
      <c r="D451" s="4" t="s">
        <v>24</v>
      </c>
      <c r="E451" s="4" t="s">
        <v>884</v>
      </c>
      <c r="F451" s="6" t="s">
        <v>1354</v>
      </c>
      <c r="G451" s="5">
        <v>44945.887071759258</v>
      </c>
      <c r="H451" s="4" t="str">
        <f>VLOOKUP(B451,'[1]MANDATI '!G$1:I$65536,3,FALSE)</f>
        <v>FATT N. 200000384, 200002262</v>
      </c>
      <c r="I451" s="4" t="s">
        <v>27</v>
      </c>
      <c r="J451" s="6">
        <v>78.209999999999994</v>
      </c>
      <c r="K451" s="4" t="s">
        <v>550</v>
      </c>
      <c r="L451" s="4" t="str">
        <f>VLOOKUP(K451,[1]SIOPE!B$1:C$65536,2,FALSE)</f>
        <v>Prodotti farmaceutici</v>
      </c>
      <c r="M451" s="4" t="s">
        <v>1348</v>
      </c>
      <c r="N451" s="4" t="s">
        <v>1349</v>
      </c>
      <c r="O451" s="4" t="s">
        <v>1355</v>
      </c>
      <c r="P451" s="4" t="s">
        <v>32</v>
      </c>
      <c r="Q451" s="4"/>
      <c r="R451" s="4" t="s">
        <v>1356</v>
      </c>
      <c r="S451" s="4" t="s">
        <v>34</v>
      </c>
      <c r="T451" s="4" t="s">
        <v>1357</v>
      </c>
      <c r="U451" s="5">
        <v>44936</v>
      </c>
      <c r="V451" s="5">
        <v>45005.887071759258</v>
      </c>
      <c r="W451" s="5">
        <v>45005.887071759258</v>
      </c>
    </row>
    <row r="452" spans="1:23" x14ac:dyDescent="0.2">
      <c r="A452" s="4">
        <v>2023</v>
      </c>
      <c r="B452" s="4" t="s">
        <v>1347</v>
      </c>
      <c r="C452" s="5">
        <v>45012</v>
      </c>
      <c r="D452" s="4" t="s">
        <v>24</v>
      </c>
      <c r="E452" s="4" t="s">
        <v>884</v>
      </c>
      <c r="F452" s="6" t="s">
        <v>1354</v>
      </c>
      <c r="G452" s="5">
        <v>44945.887071759258</v>
      </c>
      <c r="H452" s="4" t="str">
        <f>VLOOKUP(B452,'[1]MANDATI '!G$1:I$65536,3,FALSE)</f>
        <v>FATT N. 200000384, 200002262</v>
      </c>
      <c r="I452" s="4" t="s">
        <v>27</v>
      </c>
      <c r="J452" s="6">
        <v>31.33</v>
      </c>
      <c r="K452" s="4" t="s">
        <v>550</v>
      </c>
      <c r="L452" s="4" t="str">
        <f>VLOOKUP(K452,[1]SIOPE!B$1:C$65536,2,FALSE)</f>
        <v>Prodotti farmaceutici</v>
      </c>
      <c r="M452" s="4" t="s">
        <v>1348</v>
      </c>
      <c r="N452" s="4" t="s">
        <v>1349</v>
      </c>
      <c r="O452" s="4" t="s">
        <v>1358</v>
      </c>
      <c r="P452" s="4" t="s">
        <v>32</v>
      </c>
      <c r="Q452" s="4"/>
      <c r="R452" s="4" t="s">
        <v>1356</v>
      </c>
      <c r="S452" s="4" t="s">
        <v>34</v>
      </c>
      <c r="T452" s="4" t="s">
        <v>1357</v>
      </c>
      <c r="U452" s="5">
        <v>44936</v>
      </c>
      <c r="V452" s="5">
        <v>45005.887071759258</v>
      </c>
      <c r="W452" s="5">
        <v>45005.887071759258</v>
      </c>
    </row>
    <row r="453" spans="1:23" ht="22.5" x14ac:dyDescent="0.2">
      <c r="A453" s="4">
        <v>2023</v>
      </c>
      <c r="B453" s="4" t="s">
        <v>1359</v>
      </c>
      <c r="C453" s="5">
        <v>45012</v>
      </c>
      <c r="D453" s="4" t="s">
        <v>24</v>
      </c>
      <c r="E453" s="4" t="s">
        <v>884</v>
      </c>
      <c r="F453" s="6" t="s">
        <v>1360</v>
      </c>
      <c r="G453" s="5">
        <v>44978.40289351852</v>
      </c>
      <c r="H453" s="4" t="str">
        <f>VLOOKUP(B453,'[1]MANDATI '!G$1:I$65536,3,FALSE)</f>
        <v>FATT N. 1011384719, 1011384720, 1011385619</v>
      </c>
      <c r="I453" s="4" t="s">
        <v>27</v>
      </c>
      <c r="J453" s="6">
        <v>244</v>
      </c>
      <c r="K453" s="4" t="s">
        <v>433</v>
      </c>
      <c r="L453" s="4" t="str">
        <f>VLOOKUP(K453,[1]SIOPE!B$1:C$65536,2,FALSE)</f>
        <v>Dispositivi medici</v>
      </c>
      <c r="M453" s="4" t="s">
        <v>857</v>
      </c>
      <c r="N453" s="4" t="s">
        <v>858</v>
      </c>
      <c r="O453" s="4" t="s">
        <v>1055</v>
      </c>
      <c r="P453" s="4" t="s">
        <v>32</v>
      </c>
      <c r="Q453" s="4"/>
      <c r="R453" s="4" t="s">
        <v>1361</v>
      </c>
      <c r="S453" s="4" t="s">
        <v>34</v>
      </c>
      <c r="T453" s="4" t="s">
        <v>1362</v>
      </c>
      <c r="U453" s="5">
        <v>44977</v>
      </c>
      <c r="V453" s="5">
        <v>45038.40289351852</v>
      </c>
      <c r="W453" s="5">
        <v>45038.40289351852</v>
      </c>
    </row>
    <row r="454" spans="1:23" ht="22.5" x14ac:dyDescent="0.2">
      <c r="A454" s="4">
        <v>2023</v>
      </c>
      <c r="B454" s="4" t="s">
        <v>1359</v>
      </c>
      <c r="C454" s="5">
        <v>45012</v>
      </c>
      <c r="D454" s="4" t="s">
        <v>24</v>
      </c>
      <c r="E454" s="4" t="s">
        <v>884</v>
      </c>
      <c r="F454" s="6" t="s">
        <v>1363</v>
      </c>
      <c r="G454" s="5">
        <v>44973.306331018517</v>
      </c>
      <c r="H454" s="4" t="str">
        <f>VLOOKUP(B454,'[1]MANDATI '!G$1:I$65536,3,FALSE)</f>
        <v>FATT N. 1011384719, 1011384720, 1011385619</v>
      </c>
      <c r="I454" s="4" t="s">
        <v>27</v>
      </c>
      <c r="J454" s="6">
        <v>366</v>
      </c>
      <c r="K454" s="4" t="s">
        <v>433</v>
      </c>
      <c r="L454" s="4" t="str">
        <f>VLOOKUP(K454,[1]SIOPE!B$1:C$65536,2,FALSE)</f>
        <v>Dispositivi medici</v>
      </c>
      <c r="M454" s="4" t="s">
        <v>857</v>
      </c>
      <c r="N454" s="4" t="s">
        <v>858</v>
      </c>
      <c r="O454" s="4" t="s">
        <v>1055</v>
      </c>
      <c r="P454" s="4" t="s">
        <v>32</v>
      </c>
      <c r="Q454" s="4"/>
      <c r="R454" s="4" t="s">
        <v>1364</v>
      </c>
      <c r="S454" s="4" t="s">
        <v>34</v>
      </c>
      <c r="T454" s="4" t="s">
        <v>1365</v>
      </c>
      <c r="U454" s="5">
        <v>44971</v>
      </c>
      <c r="V454" s="5">
        <v>45033.306331018517</v>
      </c>
      <c r="W454" s="5">
        <v>45033.306331018517</v>
      </c>
    </row>
    <row r="455" spans="1:23" ht="22.5" x14ac:dyDescent="0.2">
      <c r="A455" s="4">
        <v>2023</v>
      </c>
      <c r="B455" s="4" t="s">
        <v>1359</v>
      </c>
      <c r="C455" s="5">
        <v>45012</v>
      </c>
      <c r="D455" s="4" t="s">
        <v>24</v>
      </c>
      <c r="E455" s="4" t="s">
        <v>884</v>
      </c>
      <c r="F455" s="6" t="s">
        <v>1366</v>
      </c>
      <c r="G455" s="5">
        <v>44973.03707175926</v>
      </c>
      <c r="H455" s="4" t="str">
        <f>VLOOKUP(B455,'[1]MANDATI '!G$1:I$65536,3,FALSE)</f>
        <v>FATT N. 1011384719, 1011384720, 1011385619</v>
      </c>
      <c r="I455" s="4" t="s">
        <v>27</v>
      </c>
      <c r="J455" s="6">
        <v>2449.3200000000002</v>
      </c>
      <c r="K455" s="4" t="s">
        <v>433</v>
      </c>
      <c r="L455" s="4" t="str">
        <f>VLOOKUP(K455,[1]SIOPE!B$1:C$65536,2,FALSE)</f>
        <v>Dispositivi medici</v>
      </c>
      <c r="M455" s="4" t="s">
        <v>857</v>
      </c>
      <c r="N455" s="4" t="s">
        <v>858</v>
      </c>
      <c r="O455" s="4" t="s">
        <v>1055</v>
      </c>
      <c r="P455" s="4" t="s">
        <v>32</v>
      </c>
      <c r="Q455" s="4"/>
      <c r="R455" s="4" t="s">
        <v>1367</v>
      </c>
      <c r="S455" s="4" t="s">
        <v>34</v>
      </c>
      <c r="T455" s="4" t="s">
        <v>1368</v>
      </c>
      <c r="U455" s="5">
        <v>44971</v>
      </c>
      <c r="V455" s="5">
        <v>45033.03707175926</v>
      </c>
      <c r="W455" s="5">
        <v>45033.03707175926</v>
      </c>
    </row>
    <row r="456" spans="1:23" x14ac:dyDescent="0.2">
      <c r="A456" s="4">
        <v>2023</v>
      </c>
      <c r="B456" s="4" t="s">
        <v>1369</v>
      </c>
      <c r="C456" s="5">
        <v>45012</v>
      </c>
      <c r="D456" s="4" t="s">
        <v>24</v>
      </c>
      <c r="E456" s="4" t="s">
        <v>884</v>
      </c>
      <c r="F456" s="6" t="s">
        <v>1370</v>
      </c>
      <c r="G456" s="5">
        <v>44961.336006944446</v>
      </c>
      <c r="H456" s="4" t="str">
        <f>VLOOKUP(B456,'[1]MANDATI '!G$1:I$65536,3,FALSE)</f>
        <v>FATT N. 2040/230002665</v>
      </c>
      <c r="I456" s="4" t="s">
        <v>27</v>
      </c>
      <c r="J456" s="6">
        <v>2148.58</v>
      </c>
      <c r="K456" s="4" t="s">
        <v>488</v>
      </c>
      <c r="L456" s="4" t="str">
        <f>VLOOKUP(K456,[1]SIOPE!B$1:C$65536,2,FALSE)</f>
        <v>Supporti informatici e cancelleria</v>
      </c>
      <c r="M456" s="4" t="s">
        <v>606</v>
      </c>
      <c r="N456" s="4" t="s">
        <v>607</v>
      </c>
      <c r="O456" s="4" t="s">
        <v>608</v>
      </c>
      <c r="P456" s="4" t="s">
        <v>32</v>
      </c>
      <c r="Q456" s="4"/>
      <c r="R456" s="4" t="s">
        <v>1371</v>
      </c>
      <c r="S456" s="4" t="s">
        <v>34</v>
      </c>
      <c r="T456" s="4" t="s">
        <v>1372</v>
      </c>
      <c r="U456" s="5">
        <v>44957</v>
      </c>
      <c r="V456" s="5">
        <v>45021.336006944446</v>
      </c>
      <c r="W456" s="5">
        <v>45021.336006944446</v>
      </c>
    </row>
    <row r="457" spans="1:23" x14ac:dyDescent="0.2">
      <c r="A457" s="4">
        <v>2023</v>
      </c>
      <c r="B457" s="4" t="s">
        <v>1373</v>
      </c>
      <c r="C457" s="5">
        <v>45012</v>
      </c>
      <c r="D457" s="4" t="s">
        <v>24</v>
      </c>
      <c r="E457" s="4" t="s">
        <v>884</v>
      </c>
      <c r="F457" s="6" t="s">
        <v>1374</v>
      </c>
      <c r="G457" s="5">
        <v>44974.054270833338</v>
      </c>
      <c r="H457" s="4" t="str">
        <f>VLOOKUP(B457,'[1]MANDATI '!G$1:I$65536,3,FALSE)</f>
        <v>FATT N. 2023041293, 2023041294</v>
      </c>
      <c r="I457" s="4" t="s">
        <v>27</v>
      </c>
      <c r="J457" s="6">
        <v>42.24</v>
      </c>
      <c r="K457" s="4" t="s">
        <v>550</v>
      </c>
      <c r="L457" s="4" t="str">
        <f>VLOOKUP(K457,[1]SIOPE!B$1:C$65536,2,FALSE)</f>
        <v>Prodotti farmaceutici</v>
      </c>
      <c r="M457" s="4" t="s">
        <v>1070</v>
      </c>
      <c r="N457" s="4" t="s">
        <v>1071</v>
      </c>
      <c r="O457" s="4" t="s">
        <v>1375</v>
      </c>
      <c r="P457" s="4" t="s">
        <v>32</v>
      </c>
      <c r="Q457" s="4"/>
      <c r="R457" s="4" t="s">
        <v>1376</v>
      </c>
      <c r="S457" s="4" t="s">
        <v>34</v>
      </c>
      <c r="T457" s="4" t="s">
        <v>1377</v>
      </c>
      <c r="U457" s="5">
        <v>44972</v>
      </c>
      <c r="V457" s="5">
        <v>45034.054270833338</v>
      </c>
      <c r="W457" s="5">
        <v>45034.054270833338</v>
      </c>
    </row>
    <row r="458" spans="1:23" x14ac:dyDescent="0.2">
      <c r="A458" s="4">
        <v>2023</v>
      </c>
      <c r="B458" s="4" t="s">
        <v>1373</v>
      </c>
      <c r="C458" s="5">
        <v>45012</v>
      </c>
      <c r="D458" s="4" t="s">
        <v>24</v>
      </c>
      <c r="E458" s="4" t="s">
        <v>884</v>
      </c>
      <c r="F458" s="6" t="s">
        <v>1378</v>
      </c>
      <c r="G458" s="5">
        <v>44972.895729166667</v>
      </c>
      <c r="H458" s="4" t="str">
        <f>VLOOKUP(B458,'[1]MANDATI '!G$1:I$65536,3,FALSE)</f>
        <v>FATT N. 2023041293, 2023041294</v>
      </c>
      <c r="I458" s="4" t="s">
        <v>27</v>
      </c>
      <c r="J458" s="6">
        <v>36.299999999999997</v>
      </c>
      <c r="K458" s="4" t="s">
        <v>550</v>
      </c>
      <c r="L458" s="4" t="str">
        <f>VLOOKUP(K458,[1]SIOPE!B$1:C$65536,2,FALSE)</f>
        <v>Prodotti farmaceutici</v>
      </c>
      <c r="M458" s="4" t="s">
        <v>1070</v>
      </c>
      <c r="N458" s="4" t="s">
        <v>1071</v>
      </c>
      <c r="O458" s="4" t="s">
        <v>1379</v>
      </c>
      <c r="P458" s="4" t="s">
        <v>32</v>
      </c>
      <c r="Q458" s="4"/>
      <c r="R458" s="4" t="s">
        <v>1380</v>
      </c>
      <c r="S458" s="4" t="s">
        <v>34</v>
      </c>
      <c r="T458" s="4" t="s">
        <v>1381</v>
      </c>
      <c r="U458" s="5">
        <v>44972</v>
      </c>
      <c r="V458" s="5">
        <v>45032.895729166667</v>
      </c>
      <c r="W458" s="5">
        <v>45032.895729166667</v>
      </c>
    </row>
    <row r="459" spans="1:23" x14ac:dyDescent="0.2">
      <c r="A459" s="4">
        <v>2023</v>
      </c>
      <c r="B459" s="4" t="s">
        <v>1373</v>
      </c>
      <c r="C459" s="5">
        <v>45012</v>
      </c>
      <c r="D459" s="4" t="s">
        <v>24</v>
      </c>
      <c r="E459" s="4" t="s">
        <v>884</v>
      </c>
      <c r="F459" s="6" t="s">
        <v>1378</v>
      </c>
      <c r="G459" s="5">
        <v>44972.895729166667</v>
      </c>
      <c r="H459" s="4" t="str">
        <f>VLOOKUP(B459,'[1]MANDATI '!G$1:I$65536,3,FALSE)</f>
        <v>FATT N. 2023041293, 2023041294</v>
      </c>
      <c r="I459" s="4" t="s">
        <v>27</v>
      </c>
      <c r="J459" s="6">
        <v>3.85</v>
      </c>
      <c r="K459" s="4" t="s">
        <v>550</v>
      </c>
      <c r="L459" s="4" t="str">
        <f>VLOOKUP(K459,[1]SIOPE!B$1:C$65536,2,FALSE)</f>
        <v>Prodotti farmaceutici</v>
      </c>
      <c r="M459" s="4" t="s">
        <v>1070</v>
      </c>
      <c r="N459" s="4" t="s">
        <v>1071</v>
      </c>
      <c r="O459" s="4" t="s">
        <v>1382</v>
      </c>
      <c r="P459" s="4" t="s">
        <v>32</v>
      </c>
      <c r="Q459" s="4"/>
      <c r="R459" s="4" t="s">
        <v>1380</v>
      </c>
      <c r="S459" s="4" t="s">
        <v>34</v>
      </c>
      <c r="T459" s="4" t="s">
        <v>1381</v>
      </c>
      <c r="U459" s="5">
        <v>44972</v>
      </c>
      <c r="V459" s="5">
        <v>45032.895729166667</v>
      </c>
      <c r="W459" s="5">
        <v>45032.895729166667</v>
      </c>
    </row>
    <row r="460" spans="1:23" x14ac:dyDescent="0.2">
      <c r="A460" s="4">
        <v>2023</v>
      </c>
      <c r="B460" s="4" t="s">
        <v>1373</v>
      </c>
      <c r="C460" s="5">
        <v>45012</v>
      </c>
      <c r="D460" s="4" t="s">
        <v>24</v>
      </c>
      <c r="E460" s="4" t="s">
        <v>884</v>
      </c>
      <c r="F460" s="6" t="s">
        <v>1378</v>
      </c>
      <c r="G460" s="5">
        <v>44972.895729166667</v>
      </c>
      <c r="H460" s="4" t="str">
        <f>VLOOKUP(B460,'[1]MANDATI '!G$1:I$65536,3,FALSE)</f>
        <v>FATT N. 2023041293, 2023041294</v>
      </c>
      <c r="I460" s="4" t="s">
        <v>27</v>
      </c>
      <c r="J460" s="6">
        <v>14.3</v>
      </c>
      <c r="K460" s="4" t="s">
        <v>550</v>
      </c>
      <c r="L460" s="4" t="str">
        <f>VLOOKUP(K460,[1]SIOPE!B$1:C$65536,2,FALSE)</f>
        <v>Prodotti farmaceutici</v>
      </c>
      <c r="M460" s="4" t="s">
        <v>1070</v>
      </c>
      <c r="N460" s="4" t="s">
        <v>1071</v>
      </c>
      <c r="O460" s="4" t="s">
        <v>1383</v>
      </c>
      <c r="P460" s="4" t="s">
        <v>32</v>
      </c>
      <c r="Q460" s="4"/>
      <c r="R460" s="4" t="s">
        <v>1380</v>
      </c>
      <c r="S460" s="4" t="s">
        <v>34</v>
      </c>
      <c r="T460" s="4" t="s">
        <v>1381</v>
      </c>
      <c r="U460" s="5">
        <v>44972</v>
      </c>
      <c r="V460" s="5">
        <v>45032.895729166667</v>
      </c>
      <c r="W460" s="5">
        <v>45032.895729166667</v>
      </c>
    </row>
    <row r="461" spans="1:23" x14ac:dyDescent="0.2">
      <c r="A461" s="4">
        <v>2023</v>
      </c>
      <c r="B461" s="4" t="s">
        <v>1384</v>
      </c>
      <c r="C461" s="5">
        <v>45012</v>
      </c>
      <c r="D461" s="4" t="s">
        <v>24</v>
      </c>
      <c r="E461" s="4" t="s">
        <v>884</v>
      </c>
      <c r="F461" s="6"/>
      <c r="G461" s="4" t="s">
        <v>32</v>
      </c>
      <c r="H461" s="4" t="str">
        <f>VLOOKUP(B461,'[1]MANDATI '!G$1:I$65536,3,FALSE)</f>
        <v>Versamento quote 02/2023</v>
      </c>
      <c r="I461" s="4" t="s">
        <v>153</v>
      </c>
      <c r="J461" s="6">
        <v>30</v>
      </c>
      <c r="K461" s="4" t="s">
        <v>149</v>
      </c>
      <c r="L461" s="4" t="str">
        <f>VLOOKUP(K461,[1]SIOPE!B$1:C$65536,2,FALSE)</f>
        <v>Altre ritenute al personale per conto di terzi</v>
      </c>
      <c r="M461" s="4" t="s">
        <v>773</v>
      </c>
      <c r="N461" s="4" t="s">
        <v>774</v>
      </c>
      <c r="O461" s="4" t="s">
        <v>32</v>
      </c>
      <c r="P461" s="4" t="s">
        <v>32</v>
      </c>
      <c r="Q461" s="4"/>
      <c r="R461" s="4" t="s">
        <v>82</v>
      </c>
      <c r="S461" s="4" t="s">
        <v>32</v>
      </c>
      <c r="T461" s="4" t="s">
        <v>32</v>
      </c>
      <c r="U461" s="4" t="s">
        <v>32</v>
      </c>
      <c r="V461" s="5">
        <v>154011</v>
      </c>
      <c r="W461" s="5">
        <v>154011</v>
      </c>
    </row>
    <row r="462" spans="1:23" x14ac:dyDescent="0.2">
      <c r="A462" s="4">
        <v>2023</v>
      </c>
      <c r="B462" s="4" t="s">
        <v>1385</v>
      </c>
      <c r="C462" s="5">
        <v>45012</v>
      </c>
      <c r="D462" s="4" t="s">
        <v>24</v>
      </c>
      <c r="E462" s="4" t="s">
        <v>884</v>
      </c>
      <c r="F462" s="6"/>
      <c r="G462" s="4" t="s">
        <v>32</v>
      </c>
      <c r="H462" s="4" t="str">
        <f>VLOOKUP(B462,'[1]MANDATI '!G$1:I$65536,3,FALSE)</f>
        <v>Versamento quote 02/2023</v>
      </c>
      <c r="I462" s="4" t="s">
        <v>153</v>
      </c>
      <c r="J462" s="6">
        <v>378.25</v>
      </c>
      <c r="K462" s="4" t="s">
        <v>149</v>
      </c>
      <c r="L462" s="4" t="str">
        <f>VLOOKUP(K462,[1]SIOPE!B$1:C$65536,2,FALSE)</f>
        <v>Altre ritenute al personale per conto di terzi</v>
      </c>
      <c r="M462" s="4" t="s">
        <v>210</v>
      </c>
      <c r="N462" s="4" t="s">
        <v>211</v>
      </c>
      <c r="O462" s="4" t="s">
        <v>32</v>
      </c>
      <c r="P462" s="4" t="s">
        <v>32</v>
      </c>
      <c r="Q462" s="4"/>
      <c r="R462" s="4" t="s">
        <v>82</v>
      </c>
      <c r="S462" s="4" t="s">
        <v>32</v>
      </c>
      <c r="T462" s="4" t="s">
        <v>32</v>
      </c>
      <c r="U462" s="4" t="s">
        <v>32</v>
      </c>
      <c r="V462" s="5">
        <v>154011</v>
      </c>
      <c r="W462" s="5">
        <v>154011</v>
      </c>
    </row>
    <row r="463" spans="1:23" x14ac:dyDescent="0.2">
      <c r="A463" s="4">
        <v>2023</v>
      </c>
      <c r="B463" s="4" t="s">
        <v>1385</v>
      </c>
      <c r="C463" s="5">
        <v>45012</v>
      </c>
      <c r="D463" s="4" t="s">
        <v>24</v>
      </c>
      <c r="E463" s="4" t="s">
        <v>884</v>
      </c>
      <c r="F463" s="6"/>
      <c r="G463" s="4" t="s">
        <v>32</v>
      </c>
      <c r="H463" s="4" t="str">
        <f>VLOOKUP(B463,'[1]MANDATI '!G$1:I$65536,3,FALSE)</f>
        <v>Versamento quote 02/2023</v>
      </c>
      <c r="I463" s="4" t="s">
        <v>153</v>
      </c>
      <c r="J463" s="6">
        <v>-13.4</v>
      </c>
      <c r="K463" s="4" t="s">
        <v>149</v>
      </c>
      <c r="L463" s="4" t="str">
        <f>VLOOKUP(K463,[1]SIOPE!B$1:C$65536,2,FALSE)</f>
        <v>Altre ritenute al personale per conto di terzi</v>
      </c>
      <c r="M463" s="4" t="s">
        <v>210</v>
      </c>
      <c r="N463" s="4" t="s">
        <v>211</v>
      </c>
      <c r="O463" s="4" t="s">
        <v>32</v>
      </c>
      <c r="P463" s="4" t="s">
        <v>32</v>
      </c>
      <c r="Q463" s="4"/>
      <c r="R463" s="4" t="s">
        <v>82</v>
      </c>
      <c r="S463" s="4" t="s">
        <v>32</v>
      </c>
      <c r="T463" s="4" t="s">
        <v>32</v>
      </c>
      <c r="U463" s="4" t="s">
        <v>32</v>
      </c>
      <c r="V463" s="5">
        <v>154011</v>
      </c>
      <c r="W463" s="5">
        <v>154011</v>
      </c>
    </row>
    <row r="464" spans="1:23" x14ac:dyDescent="0.2">
      <c r="A464" s="4">
        <v>2023</v>
      </c>
      <c r="B464" s="4" t="s">
        <v>1386</v>
      </c>
      <c r="C464" s="5">
        <v>45012</v>
      </c>
      <c r="D464" s="4" t="s">
        <v>24</v>
      </c>
      <c r="E464" s="4" t="s">
        <v>884</v>
      </c>
      <c r="F464" s="6"/>
      <c r="G464" s="4" t="s">
        <v>32</v>
      </c>
      <c r="H464" s="4" t="str">
        <f>VLOOKUP(B464,'[1]MANDATI '!G$1:I$65536,3,FALSE)</f>
        <v>Versamento quote 02/2023</v>
      </c>
      <c r="I464" s="4" t="s">
        <v>153</v>
      </c>
      <c r="J464" s="6">
        <v>183.12</v>
      </c>
      <c r="K464" s="4" t="s">
        <v>149</v>
      </c>
      <c r="L464" s="4" t="str">
        <f>VLOOKUP(K464,[1]SIOPE!B$1:C$65536,2,FALSE)</f>
        <v>Altre ritenute al personale per conto di terzi</v>
      </c>
      <c r="M464" s="4" t="s">
        <v>207</v>
      </c>
      <c r="N464" s="4" t="s">
        <v>208</v>
      </c>
      <c r="O464" s="4" t="s">
        <v>32</v>
      </c>
      <c r="P464" s="4" t="s">
        <v>32</v>
      </c>
      <c r="Q464" s="4"/>
      <c r="R464" s="4" t="s">
        <v>82</v>
      </c>
      <c r="S464" s="4" t="s">
        <v>32</v>
      </c>
      <c r="T464" s="4" t="s">
        <v>32</v>
      </c>
      <c r="U464" s="4" t="s">
        <v>32</v>
      </c>
      <c r="V464" s="5">
        <v>154011</v>
      </c>
      <c r="W464" s="5">
        <v>154011</v>
      </c>
    </row>
    <row r="465" spans="1:23" x14ac:dyDescent="0.2">
      <c r="A465" s="4">
        <v>2023</v>
      </c>
      <c r="B465" s="4" t="s">
        <v>1386</v>
      </c>
      <c r="C465" s="5">
        <v>45012</v>
      </c>
      <c r="D465" s="4" t="s">
        <v>24</v>
      </c>
      <c r="E465" s="4" t="s">
        <v>884</v>
      </c>
      <c r="F465" s="6"/>
      <c r="G465" s="4" t="s">
        <v>32</v>
      </c>
      <c r="H465" s="4" t="str">
        <f>VLOOKUP(B465,'[1]MANDATI '!G$1:I$65536,3,FALSE)</f>
        <v>Versamento quote 02/2023</v>
      </c>
      <c r="I465" s="4" t="s">
        <v>153</v>
      </c>
      <c r="J465" s="6">
        <v>-13.4</v>
      </c>
      <c r="K465" s="4" t="s">
        <v>149</v>
      </c>
      <c r="L465" s="4" t="str">
        <f>VLOOKUP(K465,[1]SIOPE!B$1:C$65536,2,FALSE)</f>
        <v>Altre ritenute al personale per conto di terzi</v>
      </c>
      <c r="M465" s="4" t="s">
        <v>207</v>
      </c>
      <c r="N465" s="4" t="s">
        <v>208</v>
      </c>
      <c r="O465" s="4" t="s">
        <v>32</v>
      </c>
      <c r="P465" s="4" t="s">
        <v>32</v>
      </c>
      <c r="Q465" s="4"/>
      <c r="R465" s="4" t="s">
        <v>82</v>
      </c>
      <c r="S465" s="4" t="s">
        <v>32</v>
      </c>
      <c r="T465" s="4" t="s">
        <v>32</v>
      </c>
      <c r="U465" s="4" t="s">
        <v>32</v>
      </c>
      <c r="V465" s="5">
        <v>154011</v>
      </c>
      <c r="W465" s="5">
        <v>154011</v>
      </c>
    </row>
    <row r="466" spans="1:23" x14ac:dyDescent="0.2">
      <c r="A466" s="4">
        <v>2023</v>
      </c>
      <c r="B466" s="4" t="s">
        <v>1387</v>
      </c>
      <c r="C466" s="5">
        <v>45012</v>
      </c>
      <c r="D466" s="4" t="s">
        <v>24</v>
      </c>
      <c r="E466" s="4" t="s">
        <v>884</v>
      </c>
      <c r="F466" s="6"/>
      <c r="G466" s="4" t="s">
        <v>32</v>
      </c>
      <c r="H466" s="4" t="str">
        <f>VLOOKUP(B466,'[1]MANDATI '!G$1:I$65536,3,FALSE)</f>
        <v>Versamento quote 02/2023</v>
      </c>
      <c r="I466" s="4" t="s">
        <v>153</v>
      </c>
      <c r="J466" s="6">
        <v>79.8</v>
      </c>
      <c r="K466" s="4" t="s">
        <v>149</v>
      </c>
      <c r="L466" s="4" t="str">
        <f>VLOOKUP(K466,[1]SIOPE!B$1:C$65536,2,FALSE)</f>
        <v>Altre ritenute al personale per conto di terzi</v>
      </c>
      <c r="M466" s="4" t="s">
        <v>1230</v>
      </c>
      <c r="N466" s="4" t="s">
        <v>1231</v>
      </c>
      <c r="O466" s="4" t="s">
        <v>32</v>
      </c>
      <c r="P466" s="4" t="s">
        <v>32</v>
      </c>
      <c r="Q466" s="4"/>
      <c r="R466" s="4" t="s">
        <v>82</v>
      </c>
      <c r="S466" s="4" t="s">
        <v>32</v>
      </c>
      <c r="T466" s="4" t="s">
        <v>32</v>
      </c>
      <c r="U466" s="4" t="s">
        <v>32</v>
      </c>
      <c r="V466" s="5">
        <v>154011</v>
      </c>
      <c r="W466" s="5">
        <v>154011</v>
      </c>
    </row>
    <row r="467" spans="1:23" x14ac:dyDescent="0.2">
      <c r="A467" s="4">
        <v>2023</v>
      </c>
      <c r="B467" s="4" t="s">
        <v>1388</v>
      </c>
      <c r="C467" s="5">
        <v>45012</v>
      </c>
      <c r="D467" s="4" t="s">
        <v>24</v>
      </c>
      <c r="E467" s="4" t="s">
        <v>884</v>
      </c>
      <c r="F467" s="6"/>
      <c r="G467" s="4" t="s">
        <v>32</v>
      </c>
      <c r="H467" s="4" t="str">
        <f>VLOOKUP(B467,'[1]MANDATI '!G$1:I$65536,3,FALSE)</f>
        <v>Versamento quote 02/2023</v>
      </c>
      <c r="I467" s="4" t="s">
        <v>153</v>
      </c>
      <c r="J467" s="6">
        <v>14.36</v>
      </c>
      <c r="K467" s="4" t="s">
        <v>149</v>
      </c>
      <c r="L467" s="4" t="str">
        <f>VLOOKUP(K467,[1]SIOPE!B$1:C$65536,2,FALSE)</f>
        <v>Altre ritenute al personale per conto di terzi</v>
      </c>
      <c r="M467" s="4" t="s">
        <v>541</v>
      </c>
      <c r="N467" s="4" t="s">
        <v>542</v>
      </c>
      <c r="O467" s="4" t="s">
        <v>32</v>
      </c>
      <c r="P467" s="4" t="s">
        <v>32</v>
      </c>
      <c r="Q467" s="4"/>
      <c r="R467" s="4" t="s">
        <v>82</v>
      </c>
      <c r="S467" s="4" t="s">
        <v>32</v>
      </c>
      <c r="T467" s="4" t="s">
        <v>32</v>
      </c>
      <c r="U467" s="4" t="s">
        <v>32</v>
      </c>
      <c r="V467" s="5">
        <v>154011</v>
      </c>
      <c r="W467" s="5">
        <v>154011</v>
      </c>
    </row>
    <row r="468" spans="1:23" x14ac:dyDescent="0.2">
      <c r="A468" s="4">
        <v>2023</v>
      </c>
      <c r="B468" s="4" t="s">
        <v>1389</v>
      </c>
      <c r="C468" s="5">
        <v>45012</v>
      </c>
      <c r="D468" s="4" t="s">
        <v>24</v>
      </c>
      <c r="E468" s="4" t="s">
        <v>884</v>
      </c>
      <c r="F468" s="6" t="s">
        <v>1390</v>
      </c>
      <c r="G468" s="5">
        <v>44967.011550925927</v>
      </c>
      <c r="H468" s="4" t="str">
        <f>VLOOKUP(B468,'[1]MANDATI '!G$1:I$65536,3,FALSE)</f>
        <v>FATT N. 226/P DEL 08/02/23</v>
      </c>
      <c r="I468" s="4" t="s">
        <v>27</v>
      </c>
      <c r="J468" s="6">
        <v>602.83000000000004</v>
      </c>
      <c r="K468" s="4" t="s">
        <v>488</v>
      </c>
      <c r="L468" s="4" t="str">
        <f>VLOOKUP(K468,[1]SIOPE!B$1:C$65536,2,FALSE)</f>
        <v>Supporti informatici e cancelleria</v>
      </c>
      <c r="M468" s="4" t="s">
        <v>1391</v>
      </c>
      <c r="N468" s="4" t="s">
        <v>1392</v>
      </c>
      <c r="O468" s="4" t="s">
        <v>1393</v>
      </c>
      <c r="P468" s="4" t="s">
        <v>32</v>
      </c>
      <c r="Q468" s="4"/>
      <c r="R468" s="4" t="s">
        <v>1394</v>
      </c>
      <c r="S468" s="4" t="s">
        <v>34</v>
      </c>
      <c r="T468" s="4" t="s">
        <v>1395</v>
      </c>
      <c r="U468" s="5">
        <v>44965</v>
      </c>
      <c r="V468" s="5">
        <v>45027.011550925927</v>
      </c>
      <c r="W468" s="5">
        <v>45027.011550925927</v>
      </c>
    </row>
    <row r="469" spans="1:23" x14ac:dyDescent="0.2">
      <c r="A469" s="4">
        <v>2023</v>
      </c>
      <c r="B469" s="4" t="s">
        <v>1396</v>
      </c>
      <c r="C469" s="5">
        <v>45012</v>
      </c>
      <c r="D469" s="4" t="s">
        <v>24</v>
      </c>
      <c r="E469" s="4" t="s">
        <v>884</v>
      </c>
      <c r="F469" s="6" t="s">
        <v>1397</v>
      </c>
      <c r="G469" s="5">
        <v>44992.883958333332</v>
      </c>
      <c r="H469" s="4" t="str">
        <f>VLOOKUP(B469,'[1]MANDATI '!G$1:I$65536,3,FALSE)</f>
        <v>FATTT N. V1-3828, V1-7472</v>
      </c>
      <c r="I469" s="4" t="s">
        <v>27</v>
      </c>
      <c r="J469" s="6">
        <v>106.03</v>
      </c>
      <c r="K469" s="4" t="s">
        <v>307</v>
      </c>
      <c r="L469" s="4" t="str">
        <f>VLOOKUP(K469,[1]SIOPE!B$1:C$65536,2,FALSE)</f>
        <v>Altre spese per servizi non sanitari</v>
      </c>
      <c r="M469" s="4" t="s">
        <v>1398</v>
      </c>
      <c r="N469" s="4" t="s">
        <v>1399</v>
      </c>
      <c r="O469" s="4" t="s">
        <v>1400</v>
      </c>
      <c r="P469" s="4" t="s">
        <v>32</v>
      </c>
      <c r="Q469" s="4"/>
      <c r="R469" s="4" t="s">
        <v>1401</v>
      </c>
      <c r="S469" s="4" t="s">
        <v>34</v>
      </c>
      <c r="T469" s="4" t="s">
        <v>1402</v>
      </c>
      <c r="U469" s="5">
        <v>44992</v>
      </c>
      <c r="V469" s="5">
        <v>45052.883958333332</v>
      </c>
      <c r="W469" s="5">
        <v>45052.883958333332</v>
      </c>
    </row>
    <row r="470" spans="1:23" x14ac:dyDescent="0.2">
      <c r="A470" s="4">
        <v>2023</v>
      </c>
      <c r="B470" s="4" t="s">
        <v>1396</v>
      </c>
      <c r="C470" s="5">
        <v>45012</v>
      </c>
      <c r="D470" s="4" t="s">
        <v>24</v>
      </c>
      <c r="E470" s="4" t="s">
        <v>884</v>
      </c>
      <c r="F470" s="6" t="s">
        <v>1403</v>
      </c>
      <c r="G470" s="5">
        <v>44958.764837962968</v>
      </c>
      <c r="H470" s="4" t="str">
        <f>VLOOKUP(B470,'[1]MANDATI '!G$1:I$65536,3,FALSE)</f>
        <v>FATTT N. V1-3828, V1-7472</v>
      </c>
      <c r="I470" s="4" t="s">
        <v>27</v>
      </c>
      <c r="J470" s="6">
        <v>167.41</v>
      </c>
      <c r="K470" s="4" t="s">
        <v>307</v>
      </c>
      <c r="L470" s="4" t="str">
        <f>VLOOKUP(K470,[1]SIOPE!B$1:C$65536,2,FALSE)</f>
        <v>Altre spese per servizi non sanitari</v>
      </c>
      <c r="M470" s="4" t="s">
        <v>1398</v>
      </c>
      <c r="N470" s="4" t="s">
        <v>1399</v>
      </c>
      <c r="O470" s="4" t="s">
        <v>1400</v>
      </c>
      <c r="P470" s="4" t="s">
        <v>32</v>
      </c>
      <c r="Q470" s="4"/>
      <c r="R470" s="4" t="s">
        <v>1404</v>
      </c>
      <c r="S470" s="4" t="s">
        <v>34</v>
      </c>
      <c r="T470" s="4" t="s">
        <v>1405</v>
      </c>
      <c r="U470" s="5">
        <v>44957</v>
      </c>
      <c r="V470" s="5">
        <v>45018.764837962968</v>
      </c>
      <c r="W470" s="5">
        <v>45018.764837962968</v>
      </c>
    </row>
    <row r="471" spans="1:23" x14ac:dyDescent="0.2">
      <c r="A471" s="4">
        <v>2023</v>
      </c>
      <c r="B471" s="4" t="s">
        <v>1406</v>
      </c>
      <c r="C471" s="5">
        <v>45012</v>
      </c>
      <c r="D471" s="4" t="s">
        <v>24</v>
      </c>
      <c r="E471" s="4" t="s">
        <v>884</v>
      </c>
      <c r="F471" s="6" t="s">
        <v>1407</v>
      </c>
      <c r="G471" s="5">
        <v>44971.841226851851</v>
      </c>
      <c r="H471" s="4" t="str">
        <f>VLOOKUP(B471,'[1]MANDATI '!G$1:I$65536,3,FALSE)</f>
        <v>FATT N. 23001434</v>
      </c>
      <c r="I471" s="4" t="s">
        <v>27</v>
      </c>
      <c r="J471" s="6">
        <v>50.16</v>
      </c>
      <c r="K471" s="4" t="s">
        <v>1408</v>
      </c>
      <c r="L471" s="4" t="str">
        <f>VLOOKUP(K471,[1]SIOPE!B$1:C$65536,2,FALSE)</f>
        <v>Prodotti dietetici</v>
      </c>
      <c r="M471" s="4" t="s">
        <v>1409</v>
      </c>
      <c r="N471" s="4" t="s">
        <v>1410</v>
      </c>
      <c r="O471" s="4" t="s">
        <v>1411</v>
      </c>
      <c r="P471" s="4" t="s">
        <v>32</v>
      </c>
      <c r="Q471" s="4"/>
      <c r="R471" s="4" t="s">
        <v>1412</v>
      </c>
      <c r="S471" s="4" t="s">
        <v>34</v>
      </c>
      <c r="T471" s="4" t="s">
        <v>1413</v>
      </c>
      <c r="U471" s="5">
        <v>44971</v>
      </c>
      <c r="V471" s="5">
        <v>45031.841226851851</v>
      </c>
      <c r="W471" s="5">
        <v>45031.841226851851</v>
      </c>
    </row>
    <row r="472" spans="1:23" x14ac:dyDescent="0.2">
      <c r="A472" s="4">
        <v>2023</v>
      </c>
      <c r="B472" s="4" t="s">
        <v>1414</v>
      </c>
      <c r="C472" s="5">
        <v>45012</v>
      </c>
      <c r="D472" s="4" t="s">
        <v>24</v>
      </c>
      <c r="E472" s="4" t="s">
        <v>884</v>
      </c>
      <c r="F472" s="6" t="s">
        <v>1415</v>
      </c>
      <c r="G472" s="5">
        <v>44956.602326388893</v>
      </c>
      <c r="H472" s="4" t="str">
        <f>VLOOKUP(B472,'[1]MANDATI '!G$1:I$65536,3,FALSE)</f>
        <v>FATT N. 7723000725</v>
      </c>
      <c r="I472" s="4" t="s">
        <v>27</v>
      </c>
      <c r="J472" s="6">
        <v>129.41</v>
      </c>
      <c r="K472" s="4" t="s">
        <v>627</v>
      </c>
      <c r="L472" s="4" t="str">
        <f>VLOOKUP(K472,[1]SIOPE!B$1:C$65536,2,FALSE)</f>
        <v>Altre forme di godimento di beni di terzi</v>
      </c>
      <c r="M472" s="4" t="s">
        <v>1416</v>
      </c>
      <c r="N472" s="4" t="s">
        <v>1417</v>
      </c>
      <c r="O472" s="4" t="s">
        <v>1418</v>
      </c>
      <c r="P472" s="4" t="s">
        <v>32</v>
      </c>
      <c r="Q472" s="4"/>
      <c r="R472" s="4" t="s">
        <v>1419</v>
      </c>
      <c r="S472" s="4" t="s">
        <v>1420</v>
      </c>
      <c r="T472" s="4" t="s">
        <v>1421</v>
      </c>
      <c r="U472" s="5">
        <v>44953</v>
      </c>
      <c r="V472" s="5">
        <v>45016.602326388893</v>
      </c>
      <c r="W472" s="5">
        <v>45016.602326388893</v>
      </c>
    </row>
    <row r="473" spans="1:23" x14ac:dyDescent="0.2">
      <c r="A473" s="4">
        <v>2023</v>
      </c>
      <c r="B473" s="4" t="s">
        <v>1422</v>
      </c>
      <c r="C473" s="5">
        <v>45012</v>
      </c>
      <c r="D473" s="4" t="s">
        <v>24</v>
      </c>
      <c r="E473" s="4" t="s">
        <v>884</v>
      </c>
      <c r="F473" s="6" t="s">
        <v>1423</v>
      </c>
      <c r="G473" s="5">
        <v>44956.550069444449</v>
      </c>
      <c r="H473" s="4" t="str">
        <f>VLOOKUP(B473,'[1]MANDATI '!G$1:I$65536,3,FALSE)</f>
        <v>FATT N. 000001-2023-2</v>
      </c>
      <c r="I473" s="4" t="s">
        <v>27</v>
      </c>
      <c r="J473" s="6">
        <v>1342</v>
      </c>
      <c r="K473" s="4" t="s">
        <v>433</v>
      </c>
      <c r="L473" s="4" t="str">
        <f>VLOOKUP(K473,[1]SIOPE!B$1:C$65536,2,FALSE)</f>
        <v>Dispositivi medici</v>
      </c>
      <c r="M473" s="4" t="s">
        <v>1424</v>
      </c>
      <c r="N473" s="4" t="s">
        <v>1425</v>
      </c>
      <c r="O473" s="4" t="s">
        <v>1426</v>
      </c>
      <c r="P473" s="4" t="s">
        <v>32</v>
      </c>
      <c r="Q473" s="4"/>
      <c r="R473" s="4" t="s">
        <v>1427</v>
      </c>
      <c r="S473" s="4" t="s">
        <v>34</v>
      </c>
      <c r="T473" s="4" t="s">
        <v>1428</v>
      </c>
      <c r="U473" s="5">
        <v>44956</v>
      </c>
      <c r="V473" s="5">
        <v>45016.550069444449</v>
      </c>
      <c r="W473" s="5">
        <v>45016.550069444449</v>
      </c>
    </row>
    <row r="474" spans="1:23" x14ac:dyDescent="0.2">
      <c r="A474" s="4">
        <v>2023</v>
      </c>
      <c r="B474" s="4" t="s">
        <v>1429</v>
      </c>
      <c r="C474" s="5">
        <v>45012</v>
      </c>
      <c r="D474" s="4" t="s">
        <v>24</v>
      </c>
      <c r="E474" s="4" t="s">
        <v>884</v>
      </c>
      <c r="F474" s="6"/>
      <c r="G474" s="5">
        <v>44957.69121527778</v>
      </c>
      <c r="H474" s="4" t="str">
        <f>VLOOKUP(B474,'[1]MANDATI '!G$1:I$65536,3,FALSE)</f>
        <v>FATT N. 1020582020</v>
      </c>
      <c r="I474" s="4" t="s">
        <v>27</v>
      </c>
      <c r="J474" s="6">
        <v>183</v>
      </c>
      <c r="K474" s="4" t="s">
        <v>433</v>
      </c>
      <c r="L474" s="4" t="str">
        <f>VLOOKUP(K474,[1]SIOPE!B$1:C$65536,2,FALSE)</f>
        <v>Dispositivi medici</v>
      </c>
      <c r="M474" s="4" t="s">
        <v>1430</v>
      </c>
      <c r="N474" s="4" t="s">
        <v>1431</v>
      </c>
      <c r="O474" s="4" t="s">
        <v>1432</v>
      </c>
      <c r="P474" s="4" t="s">
        <v>32</v>
      </c>
      <c r="Q474" s="4"/>
      <c r="R474" s="4" t="s">
        <v>1433</v>
      </c>
      <c r="S474" s="4" t="s">
        <v>34</v>
      </c>
      <c r="T474" s="4" t="s">
        <v>1434</v>
      </c>
      <c r="U474" s="5">
        <v>44957</v>
      </c>
      <c r="V474" s="5">
        <v>45017.69121527778</v>
      </c>
      <c r="W474" s="5">
        <v>45017.69121527778</v>
      </c>
    </row>
    <row r="475" spans="1:23" x14ac:dyDescent="0.2">
      <c r="A475" s="4">
        <v>2023</v>
      </c>
      <c r="B475" s="4" t="s">
        <v>1435</v>
      </c>
      <c r="C475" s="5">
        <v>45012</v>
      </c>
      <c r="D475" s="4" t="s">
        <v>24</v>
      </c>
      <c r="E475" s="4" t="s">
        <v>884</v>
      </c>
      <c r="F475" s="6" t="s">
        <v>1436</v>
      </c>
      <c r="G475" s="5">
        <v>44972.13553240741</v>
      </c>
      <c r="H475" s="4" t="str">
        <f>VLOOKUP(B475,'[1]MANDATI '!G$1:I$65536,3,FALSE)</f>
        <v>FATT N. 1020681096</v>
      </c>
      <c r="I475" s="4" t="s">
        <v>27</v>
      </c>
      <c r="J475" s="6">
        <v>35.76</v>
      </c>
      <c r="K475" s="4" t="s">
        <v>550</v>
      </c>
      <c r="L475" s="4" t="str">
        <f>VLOOKUP(K475,[1]SIOPE!B$1:C$65536,2,FALSE)</f>
        <v>Prodotti farmaceutici</v>
      </c>
      <c r="M475" s="4" t="s">
        <v>1437</v>
      </c>
      <c r="N475" s="4" t="s">
        <v>1438</v>
      </c>
      <c r="O475" s="4" t="s">
        <v>1439</v>
      </c>
      <c r="P475" s="4" t="s">
        <v>32</v>
      </c>
      <c r="Q475" s="4"/>
      <c r="R475" s="4" t="s">
        <v>1440</v>
      </c>
      <c r="S475" s="4" t="s">
        <v>34</v>
      </c>
      <c r="T475" s="4" t="s">
        <v>1441</v>
      </c>
      <c r="U475" s="5">
        <v>44960</v>
      </c>
      <c r="V475" s="5">
        <v>45032.13553240741</v>
      </c>
      <c r="W475" s="5">
        <v>45032.13553240741</v>
      </c>
    </row>
    <row r="476" spans="1:23" x14ac:dyDescent="0.2">
      <c r="A476" s="4">
        <v>2023</v>
      </c>
      <c r="B476" s="4" t="s">
        <v>1442</v>
      </c>
      <c r="C476" s="5">
        <v>45012</v>
      </c>
      <c r="D476" s="4" t="s">
        <v>24</v>
      </c>
      <c r="E476" s="4" t="s">
        <v>884</v>
      </c>
      <c r="F476" s="6" t="s">
        <v>1443</v>
      </c>
      <c r="G476" s="5">
        <v>44981.449745370366</v>
      </c>
      <c r="H476" s="4" t="str">
        <f>VLOOKUP(B476,'[1]MANDATI '!G$1:I$65536,3,FALSE)</f>
        <v>FATT N. 8571, 11100</v>
      </c>
      <c r="I476" s="4" t="s">
        <v>27</v>
      </c>
      <c r="J476" s="6">
        <v>150.47999999999999</v>
      </c>
      <c r="K476" s="4" t="s">
        <v>550</v>
      </c>
      <c r="L476" s="4" t="str">
        <f>VLOOKUP(K476,[1]SIOPE!B$1:C$65536,2,FALSE)</f>
        <v>Prodotti farmaceutici</v>
      </c>
      <c r="M476" s="4" t="s">
        <v>1444</v>
      </c>
      <c r="N476" s="4" t="s">
        <v>1445</v>
      </c>
      <c r="O476" s="4" t="s">
        <v>1446</v>
      </c>
      <c r="P476" s="4" t="s">
        <v>32</v>
      </c>
      <c r="Q476" s="4"/>
      <c r="R476" s="4" t="s">
        <v>1447</v>
      </c>
      <c r="S476" s="4" t="s">
        <v>34</v>
      </c>
      <c r="T476" s="4" t="s">
        <v>1448</v>
      </c>
      <c r="U476" s="5">
        <v>44980</v>
      </c>
      <c r="V476" s="5">
        <v>45041.449745370366</v>
      </c>
      <c r="W476" s="5">
        <v>45041.449745370366</v>
      </c>
    </row>
    <row r="477" spans="1:23" x14ac:dyDescent="0.2">
      <c r="A477" s="4">
        <v>2023</v>
      </c>
      <c r="B477" s="4" t="s">
        <v>1442</v>
      </c>
      <c r="C477" s="5">
        <v>45012</v>
      </c>
      <c r="D477" s="4" t="s">
        <v>24</v>
      </c>
      <c r="E477" s="4" t="s">
        <v>884</v>
      </c>
      <c r="F477" s="6" t="s">
        <v>1449</v>
      </c>
      <c r="G477" s="5">
        <v>44971.515879629631</v>
      </c>
      <c r="H477" s="4" t="str">
        <f>VLOOKUP(B477,'[1]MANDATI '!G$1:I$65536,3,FALSE)</f>
        <v>FATT N. 8571, 11100</v>
      </c>
      <c r="I477" s="4" t="s">
        <v>27</v>
      </c>
      <c r="J477" s="6">
        <v>266.2</v>
      </c>
      <c r="K477" s="4" t="s">
        <v>550</v>
      </c>
      <c r="L477" s="4" t="str">
        <f>VLOOKUP(K477,[1]SIOPE!B$1:C$65536,2,FALSE)</f>
        <v>Prodotti farmaceutici</v>
      </c>
      <c r="M477" s="4" t="s">
        <v>1444</v>
      </c>
      <c r="N477" s="4" t="s">
        <v>1445</v>
      </c>
      <c r="O477" s="4" t="s">
        <v>1450</v>
      </c>
      <c r="P477" s="4" t="s">
        <v>32</v>
      </c>
      <c r="Q477" s="4"/>
      <c r="R477" s="4" t="s">
        <v>1451</v>
      </c>
      <c r="S477" s="4" t="s">
        <v>34</v>
      </c>
      <c r="T477" s="4" t="s">
        <v>1452</v>
      </c>
      <c r="U477" s="5">
        <v>44970</v>
      </c>
      <c r="V477" s="5">
        <v>45031.515879629631</v>
      </c>
      <c r="W477" s="5">
        <v>45031.515879629631</v>
      </c>
    </row>
    <row r="478" spans="1:23" x14ac:dyDescent="0.2">
      <c r="A478" s="4">
        <v>2023</v>
      </c>
      <c r="B478" s="4" t="s">
        <v>1453</v>
      </c>
      <c r="C478" s="5">
        <v>45012</v>
      </c>
      <c r="D478" s="4" t="s">
        <v>24</v>
      </c>
      <c r="E478" s="4" t="s">
        <v>884</v>
      </c>
      <c r="F478" s="6" t="s">
        <v>1454</v>
      </c>
      <c r="G478" s="5">
        <v>44994.736956018518</v>
      </c>
      <c r="H478" s="4" t="str">
        <f>VLOOKUP(B478,'[1]MANDATI '!G$1:I$65536,3,FALSE)</f>
        <v>Guardia Medica gen/feb 2023</v>
      </c>
      <c r="I478" s="4" t="s">
        <v>27</v>
      </c>
      <c r="J478" s="6">
        <v>5040</v>
      </c>
      <c r="K478" s="4" t="s">
        <v>373</v>
      </c>
      <c r="L478" s="4" t="str">
        <f>VLOOKUP(K478,[1]SIOPE!B$1:C$65536,2,FALSE)</f>
        <v xml:space="preserve">Altri oneri per il personale </v>
      </c>
      <c r="M478" s="4" t="s">
        <v>1455</v>
      </c>
      <c r="N478" s="4" t="s">
        <v>1456</v>
      </c>
      <c r="O478" s="4" t="s">
        <v>32</v>
      </c>
      <c r="P478" s="4" t="s">
        <v>506</v>
      </c>
      <c r="Q478" s="4"/>
      <c r="R478" s="4" t="s">
        <v>1457</v>
      </c>
      <c r="S478" s="4" t="s">
        <v>34</v>
      </c>
      <c r="T478" s="4" t="s">
        <v>1458</v>
      </c>
      <c r="U478" s="5">
        <v>44994</v>
      </c>
      <c r="V478" s="5">
        <v>45054.736956018518</v>
      </c>
      <c r="W478" s="5">
        <v>45054.736956018518</v>
      </c>
    </row>
    <row r="479" spans="1:23" x14ac:dyDescent="0.2">
      <c r="A479" s="4">
        <v>2023</v>
      </c>
      <c r="B479" s="4" t="s">
        <v>1453</v>
      </c>
      <c r="C479" s="5">
        <v>45012</v>
      </c>
      <c r="D479" s="4" t="s">
        <v>24</v>
      </c>
      <c r="E479" s="4" t="s">
        <v>884</v>
      </c>
      <c r="F479" s="6" t="s">
        <v>1459</v>
      </c>
      <c r="G479" s="5">
        <v>44970.424861111111</v>
      </c>
      <c r="H479" s="4" t="str">
        <f>VLOOKUP(B479,'[1]MANDATI '!G$1:I$65536,3,FALSE)</f>
        <v>Guardia Medica gen/feb 2023</v>
      </c>
      <c r="I479" s="4" t="s">
        <v>27</v>
      </c>
      <c r="J479" s="6">
        <v>5760</v>
      </c>
      <c r="K479" s="4" t="s">
        <v>373</v>
      </c>
      <c r="L479" s="4" t="str">
        <f>VLOOKUP(K479,[1]SIOPE!B$1:C$65536,2,FALSE)</f>
        <v xml:space="preserve">Altri oneri per il personale </v>
      </c>
      <c r="M479" s="4" t="s">
        <v>1455</v>
      </c>
      <c r="N479" s="4" t="s">
        <v>1456</v>
      </c>
      <c r="O479" s="4" t="s">
        <v>32</v>
      </c>
      <c r="P479" s="4" t="s">
        <v>506</v>
      </c>
      <c r="Q479" s="4"/>
      <c r="R479" s="4" t="s">
        <v>1460</v>
      </c>
      <c r="S479" s="4" t="s">
        <v>34</v>
      </c>
      <c r="T479" s="4" t="s">
        <v>398</v>
      </c>
      <c r="U479" s="5">
        <v>44968</v>
      </c>
      <c r="V479" s="5">
        <v>45030.424861111111</v>
      </c>
      <c r="W479" s="5">
        <v>45030.424861111111</v>
      </c>
    </row>
    <row r="480" spans="1:23" x14ac:dyDescent="0.2">
      <c r="A480" s="4">
        <v>2023</v>
      </c>
      <c r="B480" s="4" t="s">
        <v>1461</v>
      </c>
      <c r="C480" s="5">
        <v>45012</v>
      </c>
      <c r="D480" s="4" t="s">
        <v>24</v>
      </c>
      <c r="E480" s="4" t="s">
        <v>884</v>
      </c>
      <c r="F480" s="6" t="s">
        <v>1462</v>
      </c>
      <c r="G480" s="5">
        <v>44996.869849537034</v>
      </c>
      <c r="H480" s="4" t="str">
        <f>VLOOKUP(B480,'[1]MANDATI '!G$1:I$65536,3,FALSE)</f>
        <v>Guardia Medica gen/feb 2023</v>
      </c>
      <c r="I480" s="4" t="s">
        <v>27</v>
      </c>
      <c r="J480" s="6">
        <v>5040</v>
      </c>
      <c r="K480" s="4" t="s">
        <v>373</v>
      </c>
      <c r="L480" s="4" t="str">
        <f>VLOOKUP(K480,[1]SIOPE!B$1:C$65536,2,FALSE)</f>
        <v xml:space="preserve">Altri oneri per il personale </v>
      </c>
      <c r="M480" s="4" t="s">
        <v>1463</v>
      </c>
      <c r="N480" s="4" t="s">
        <v>1464</v>
      </c>
      <c r="O480" s="4" t="s">
        <v>32</v>
      </c>
      <c r="P480" s="4" t="s">
        <v>506</v>
      </c>
      <c r="Q480" s="4"/>
      <c r="R480" s="4" t="s">
        <v>1465</v>
      </c>
      <c r="S480" s="4" t="s">
        <v>34</v>
      </c>
      <c r="T480" s="4" t="s">
        <v>1466</v>
      </c>
      <c r="U480" s="5">
        <v>44996</v>
      </c>
      <c r="V480" s="5">
        <v>45056.869849537034</v>
      </c>
      <c r="W480" s="5">
        <v>45056.869849537034</v>
      </c>
    </row>
    <row r="481" spans="1:23" x14ac:dyDescent="0.2">
      <c r="A481" s="4">
        <v>2023</v>
      </c>
      <c r="B481" s="4" t="s">
        <v>1461</v>
      </c>
      <c r="C481" s="5">
        <v>45012</v>
      </c>
      <c r="D481" s="4" t="s">
        <v>24</v>
      </c>
      <c r="E481" s="4" t="s">
        <v>884</v>
      </c>
      <c r="F481" s="6" t="s">
        <v>1467</v>
      </c>
      <c r="G481" s="5">
        <v>44970.43378472222</v>
      </c>
      <c r="H481" s="4" t="str">
        <f>VLOOKUP(B481,'[1]MANDATI '!G$1:I$65536,3,FALSE)</f>
        <v>Guardia Medica gen/feb 2023</v>
      </c>
      <c r="I481" s="4" t="s">
        <v>27</v>
      </c>
      <c r="J481" s="6">
        <v>5040</v>
      </c>
      <c r="K481" s="4" t="s">
        <v>373</v>
      </c>
      <c r="L481" s="4" t="str">
        <f>VLOOKUP(K481,[1]SIOPE!B$1:C$65536,2,FALSE)</f>
        <v xml:space="preserve">Altri oneri per il personale </v>
      </c>
      <c r="M481" s="4" t="s">
        <v>1463</v>
      </c>
      <c r="N481" s="4" t="s">
        <v>1464</v>
      </c>
      <c r="O481" s="4" t="s">
        <v>32</v>
      </c>
      <c r="P481" s="4" t="s">
        <v>506</v>
      </c>
      <c r="Q481" s="4"/>
      <c r="R481" s="4" t="s">
        <v>1468</v>
      </c>
      <c r="S481" s="4" t="s">
        <v>34</v>
      </c>
      <c r="T481" s="4" t="s">
        <v>1469</v>
      </c>
      <c r="U481" s="5">
        <v>44967</v>
      </c>
      <c r="V481" s="5">
        <v>45030.43378472222</v>
      </c>
      <c r="W481" s="5">
        <v>45030.43378472222</v>
      </c>
    </row>
    <row r="482" spans="1:23" x14ac:dyDescent="0.2">
      <c r="A482" s="4">
        <v>2023</v>
      </c>
      <c r="B482" s="4" t="s">
        <v>1470</v>
      </c>
      <c r="C482" s="5">
        <v>45012</v>
      </c>
      <c r="D482" s="4" t="s">
        <v>24</v>
      </c>
      <c r="E482" s="4" t="s">
        <v>884</v>
      </c>
      <c r="F482" s="6" t="s">
        <v>1471</v>
      </c>
      <c r="G482" s="5">
        <v>44996.86446759259</v>
      </c>
      <c r="H482" s="4" t="str">
        <f>VLOOKUP(B482,'[1]MANDATI '!G$1:I$65536,3,FALSE)</f>
        <v>Guardia Medica gen/feb 2023</v>
      </c>
      <c r="I482" s="4" t="s">
        <v>27</v>
      </c>
      <c r="J482" s="6">
        <v>5040</v>
      </c>
      <c r="K482" s="4" t="s">
        <v>373</v>
      </c>
      <c r="L482" s="4" t="str">
        <f>VLOOKUP(K482,[1]SIOPE!B$1:C$65536,2,FALSE)</f>
        <v xml:space="preserve">Altri oneri per il personale </v>
      </c>
      <c r="M482" s="4" t="s">
        <v>1472</v>
      </c>
      <c r="N482" s="4" t="s">
        <v>1473</v>
      </c>
      <c r="O482" s="4" t="s">
        <v>32</v>
      </c>
      <c r="P482" s="4" t="s">
        <v>506</v>
      </c>
      <c r="Q482" s="4"/>
      <c r="R482" s="4" t="s">
        <v>1474</v>
      </c>
      <c r="S482" s="4" t="s">
        <v>34</v>
      </c>
      <c r="T482" s="4" t="s">
        <v>1185</v>
      </c>
      <c r="U482" s="5">
        <v>44996</v>
      </c>
      <c r="V482" s="5">
        <v>45056.86446759259</v>
      </c>
      <c r="W482" s="5">
        <v>45056.86446759259</v>
      </c>
    </row>
    <row r="483" spans="1:23" x14ac:dyDescent="0.2">
      <c r="A483" s="4">
        <v>2023</v>
      </c>
      <c r="B483" s="4" t="s">
        <v>1470</v>
      </c>
      <c r="C483" s="5">
        <v>45012</v>
      </c>
      <c r="D483" s="4" t="s">
        <v>24</v>
      </c>
      <c r="E483" s="4" t="s">
        <v>884</v>
      </c>
      <c r="F483" s="6" t="s">
        <v>1475</v>
      </c>
      <c r="G483" s="5">
        <v>44970.434444444443</v>
      </c>
      <c r="H483" s="4" t="str">
        <f>VLOOKUP(B483,'[1]MANDATI '!G$1:I$65536,3,FALSE)</f>
        <v>Guardia Medica gen/feb 2023</v>
      </c>
      <c r="I483" s="4" t="s">
        <v>27</v>
      </c>
      <c r="J483" s="6">
        <v>5760</v>
      </c>
      <c r="K483" s="4" t="s">
        <v>373</v>
      </c>
      <c r="L483" s="4" t="str">
        <f>VLOOKUP(K483,[1]SIOPE!B$1:C$65536,2,FALSE)</f>
        <v xml:space="preserve">Altri oneri per il personale </v>
      </c>
      <c r="M483" s="4" t="s">
        <v>1472</v>
      </c>
      <c r="N483" s="4" t="s">
        <v>1473</v>
      </c>
      <c r="O483" s="4" t="s">
        <v>32</v>
      </c>
      <c r="P483" s="4" t="s">
        <v>506</v>
      </c>
      <c r="Q483" s="4"/>
      <c r="R483" s="4" t="s">
        <v>1476</v>
      </c>
      <c r="S483" s="4" t="s">
        <v>34</v>
      </c>
      <c r="T483" s="4" t="s">
        <v>1477</v>
      </c>
      <c r="U483" s="5">
        <v>44967</v>
      </c>
      <c r="V483" s="5">
        <v>45030.434444444443</v>
      </c>
      <c r="W483" s="5">
        <v>45030.434444444443</v>
      </c>
    </row>
    <row r="484" spans="1:23" x14ac:dyDescent="0.2">
      <c r="A484" s="4">
        <v>2023</v>
      </c>
      <c r="B484" s="4" t="s">
        <v>1478</v>
      </c>
      <c r="C484" s="5">
        <v>45012</v>
      </c>
      <c r="D484" s="4" t="s">
        <v>24</v>
      </c>
      <c r="E484" s="4" t="s">
        <v>884</v>
      </c>
      <c r="F484" s="6" t="s">
        <v>1479</v>
      </c>
      <c r="G484" s="5">
        <v>44991.956342592588</v>
      </c>
      <c r="H484" s="4" t="str">
        <f>VLOOKUP(B484,'[1]MANDATI '!G$1:I$65536,3,FALSE)</f>
        <v>Guardia Medica gen/feb 2023</v>
      </c>
      <c r="I484" s="4" t="s">
        <v>27</v>
      </c>
      <c r="J484" s="6">
        <v>5040</v>
      </c>
      <c r="K484" s="4" t="s">
        <v>373</v>
      </c>
      <c r="L484" s="4" t="str">
        <f>VLOOKUP(K484,[1]SIOPE!B$1:C$65536,2,FALSE)</f>
        <v xml:space="preserve">Altri oneri per il personale </v>
      </c>
      <c r="M484" s="4" t="s">
        <v>1480</v>
      </c>
      <c r="N484" s="4" t="s">
        <v>1481</v>
      </c>
      <c r="O484" s="4" t="s">
        <v>32</v>
      </c>
      <c r="P484" s="4" t="s">
        <v>506</v>
      </c>
      <c r="Q484" s="4"/>
      <c r="R484" s="4" t="s">
        <v>1482</v>
      </c>
      <c r="S484" s="4" t="s">
        <v>520</v>
      </c>
      <c r="T484" s="4" t="s">
        <v>1483</v>
      </c>
      <c r="U484" s="5">
        <v>44991</v>
      </c>
      <c r="V484" s="5">
        <v>45051.956342592588</v>
      </c>
      <c r="W484" s="5">
        <v>45051.956342592588</v>
      </c>
    </row>
    <row r="485" spans="1:23" x14ac:dyDescent="0.2">
      <c r="A485" s="4">
        <v>2023</v>
      </c>
      <c r="B485" s="4" t="s">
        <v>1478</v>
      </c>
      <c r="C485" s="5">
        <v>45012</v>
      </c>
      <c r="D485" s="4" t="s">
        <v>24</v>
      </c>
      <c r="E485" s="4" t="s">
        <v>884</v>
      </c>
      <c r="F485" s="6"/>
      <c r="G485" s="5">
        <v>44985.642766203702</v>
      </c>
      <c r="H485" s="4" t="str">
        <f>VLOOKUP(B485,'[1]MANDATI '!G$1:I$65536,3,FALSE)</f>
        <v>Guardia Medica gen/feb 2023</v>
      </c>
      <c r="I485" s="4" t="s">
        <v>27</v>
      </c>
      <c r="J485" s="6">
        <v>5760</v>
      </c>
      <c r="K485" s="4" t="s">
        <v>373</v>
      </c>
      <c r="L485" s="4" t="str">
        <f>VLOOKUP(K485,[1]SIOPE!B$1:C$65536,2,FALSE)</f>
        <v xml:space="preserve">Altri oneri per il personale </v>
      </c>
      <c r="M485" s="4" t="s">
        <v>1480</v>
      </c>
      <c r="N485" s="4" t="s">
        <v>1481</v>
      </c>
      <c r="O485" s="4" t="s">
        <v>32</v>
      </c>
      <c r="P485" s="4" t="s">
        <v>506</v>
      </c>
      <c r="Q485" s="4"/>
      <c r="R485" s="4" t="s">
        <v>1484</v>
      </c>
      <c r="S485" s="4" t="s">
        <v>520</v>
      </c>
      <c r="T485" s="4" t="s">
        <v>1029</v>
      </c>
      <c r="U485" s="5">
        <v>44970</v>
      </c>
      <c r="V485" s="5">
        <v>45045.642766203702</v>
      </c>
      <c r="W485" s="5">
        <v>45045.642766203702</v>
      </c>
    </row>
    <row r="486" spans="1:23" x14ac:dyDescent="0.2">
      <c r="A486" s="4">
        <v>2023</v>
      </c>
      <c r="B486" s="4" t="s">
        <v>1485</v>
      </c>
      <c r="C486" s="5">
        <v>45013</v>
      </c>
      <c r="D486" s="4" t="s">
        <v>24</v>
      </c>
      <c r="E486" s="4" t="s">
        <v>884</v>
      </c>
      <c r="F486" s="6" t="s">
        <v>1486</v>
      </c>
      <c r="G486" s="5">
        <v>44994.835740740746</v>
      </c>
      <c r="H486" s="4" t="str">
        <f>VLOOKUP(B486,'[1]MANDATI '!G$1:I$65536,3,FALSE)</f>
        <v xml:space="preserve">FATT N. 205646 </v>
      </c>
      <c r="I486" s="4" t="s">
        <v>27</v>
      </c>
      <c r="J486" s="6">
        <v>127.58</v>
      </c>
      <c r="K486" s="4" t="s">
        <v>307</v>
      </c>
      <c r="L486" s="4" t="str">
        <f>VLOOKUP(K486,[1]SIOPE!B$1:C$65536,2,FALSE)</f>
        <v>Altre spese per servizi non sanitari</v>
      </c>
      <c r="M486" s="4" t="s">
        <v>1210</v>
      </c>
      <c r="N486" s="4" t="s">
        <v>1211</v>
      </c>
      <c r="O486" s="4" t="s">
        <v>1212</v>
      </c>
      <c r="P486" s="4" t="s">
        <v>32</v>
      </c>
      <c r="Q486" s="4"/>
      <c r="R486" s="4" t="s">
        <v>1487</v>
      </c>
      <c r="S486" s="4" t="s">
        <v>34</v>
      </c>
      <c r="T486" s="4" t="s">
        <v>1488</v>
      </c>
      <c r="U486" s="5">
        <v>44994</v>
      </c>
      <c r="V486" s="5">
        <v>45054.835740740746</v>
      </c>
      <c r="W486" s="5">
        <v>45054.835740740746</v>
      </c>
    </row>
    <row r="487" spans="1:23" x14ac:dyDescent="0.2">
      <c r="A487" s="4">
        <v>2023</v>
      </c>
      <c r="B487" s="4" t="s">
        <v>1489</v>
      </c>
      <c r="C487" s="5">
        <v>45013</v>
      </c>
      <c r="D487" s="4" t="s">
        <v>24</v>
      </c>
      <c r="E487" s="4" t="s">
        <v>884</v>
      </c>
      <c r="F487" s="6" t="s">
        <v>1490</v>
      </c>
      <c r="G487" s="5">
        <v>44999.673159722224</v>
      </c>
      <c r="H487" s="4" t="str">
        <f>VLOOKUP(B487,'[1]MANDATI '!G$1:I$65536,3,FALSE)</f>
        <v>FATT N. 2023004098</v>
      </c>
      <c r="I487" s="4" t="s">
        <v>27</v>
      </c>
      <c r="J487" s="6">
        <v>43.56</v>
      </c>
      <c r="K487" s="4" t="s">
        <v>550</v>
      </c>
      <c r="L487" s="4" t="str">
        <f>VLOOKUP(K487,[1]SIOPE!B$1:C$65536,2,FALSE)</f>
        <v>Prodotti farmaceutici</v>
      </c>
      <c r="M487" s="4" t="s">
        <v>1491</v>
      </c>
      <c r="N487" s="4" t="s">
        <v>1492</v>
      </c>
      <c r="O487" s="4" t="s">
        <v>1493</v>
      </c>
      <c r="P487" s="4" t="s">
        <v>32</v>
      </c>
      <c r="Q487" s="4"/>
      <c r="R487" s="4" t="s">
        <v>1494</v>
      </c>
      <c r="S487" s="4" t="s">
        <v>34</v>
      </c>
      <c r="T487" s="4" t="s">
        <v>1495</v>
      </c>
      <c r="U487" s="5">
        <v>44998</v>
      </c>
      <c r="V487" s="5">
        <v>45059.673159722224</v>
      </c>
      <c r="W487" s="5">
        <v>45059.673159722224</v>
      </c>
    </row>
    <row r="488" spans="1:23" ht="22.5" x14ac:dyDescent="0.2">
      <c r="A488" s="4">
        <v>2023</v>
      </c>
      <c r="B488" s="4" t="s">
        <v>1496</v>
      </c>
      <c r="C488" s="5">
        <v>45013</v>
      </c>
      <c r="D488" s="4" t="s">
        <v>24</v>
      </c>
      <c r="E488" s="4" t="s">
        <v>884</v>
      </c>
      <c r="F488" s="6" t="s">
        <v>1497</v>
      </c>
      <c r="G488" s="5">
        <v>44987.490011574075</v>
      </c>
      <c r="H488" s="4" t="str">
        <f>VLOOKUP(B488,'[1]MANDATI '!G$1:I$65536,3,FALSE)</f>
        <v>FATT N. 26 DEL 16/02/23</v>
      </c>
      <c r="I488" s="4" t="s">
        <v>27</v>
      </c>
      <c r="J488" s="6">
        <v>135</v>
      </c>
      <c r="K488" s="4" t="s">
        <v>1010</v>
      </c>
      <c r="L488" s="4" t="str">
        <f>VLOOKUP(K488,[1]SIOPE!B$1:C$65536,2,FALSE)</f>
        <v>Acquisti di prestazioni trasporto in emergenza e urgenza da privati</v>
      </c>
      <c r="M488" s="4" t="s">
        <v>1498</v>
      </c>
      <c r="N488" s="4" t="s">
        <v>1499</v>
      </c>
      <c r="O488" s="4" t="s">
        <v>1500</v>
      </c>
      <c r="P488" s="4" t="s">
        <v>32</v>
      </c>
      <c r="Q488" s="4"/>
      <c r="R488" s="4" t="s">
        <v>1501</v>
      </c>
      <c r="S488" s="4" t="s">
        <v>34</v>
      </c>
      <c r="T488" s="4" t="s">
        <v>1502</v>
      </c>
      <c r="U488" s="5">
        <v>44973</v>
      </c>
      <c r="V488" s="5">
        <v>45047.490011574075</v>
      </c>
      <c r="W488" s="5">
        <v>45047.490011574075</v>
      </c>
    </row>
    <row r="489" spans="1:23" ht="22.5" x14ac:dyDescent="0.2">
      <c r="A489" s="4">
        <v>2023</v>
      </c>
      <c r="B489" s="4" t="s">
        <v>1503</v>
      </c>
      <c r="C489" s="5">
        <v>45014</v>
      </c>
      <c r="D489" s="4" t="s">
        <v>24</v>
      </c>
      <c r="E489" s="4" t="s">
        <v>884</v>
      </c>
      <c r="F489" s="6"/>
      <c r="G489" s="4" t="s">
        <v>32</v>
      </c>
      <c r="H489" s="4" t="str">
        <f>VLOOKUP(B489,'[1]MANDATI '!G$1:I$65536,3,FALSE)</f>
        <v>PAGAMENTO FATT N. 0007984/L DEL 16/11/22</v>
      </c>
      <c r="I489" s="4" t="s">
        <v>27</v>
      </c>
      <c r="J489" s="6">
        <v>967.2</v>
      </c>
      <c r="K489" s="4" t="s">
        <v>1504</v>
      </c>
      <c r="L489" s="4" t="str">
        <f>VLOOKUP(K489,[1]SIOPE!B$1:C$65536,2,FALSE)</f>
        <v>Materiali per la profilassi (vaccini)</v>
      </c>
      <c r="M489" s="4" t="s">
        <v>1505</v>
      </c>
      <c r="N489" s="4" t="s">
        <v>1506</v>
      </c>
      <c r="O489" s="4" t="s">
        <v>32</v>
      </c>
      <c r="P489" s="4" t="s">
        <v>32</v>
      </c>
      <c r="Q489" s="4"/>
      <c r="R489" s="4" t="s">
        <v>82</v>
      </c>
      <c r="S489" s="4" t="s">
        <v>32</v>
      </c>
      <c r="T489" s="4" t="s">
        <v>32</v>
      </c>
      <c r="U489" s="4" t="s">
        <v>32</v>
      </c>
      <c r="V489" s="5">
        <v>45014</v>
      </c>
      <c r="W489" s="4" t="s">
        <v>32</v>
      </c>
    </row>
    <row r="490" spans="1:23" x14ac:dyDescent="0.2">
      <c r="A490" s="4">
        <v>2023</v>
      </c>
      <c r="B490" s="4" t="s">
        <v>1507</v>
      </c>
      <c r="C490" s="5">
        <v>45014</v>
      </c>
      <c r="D490" s="4" t="s">
        <v>24</v>
      </c>
      <c r="E490" s="4" t="s">
        <v>884</v>
      </c>
      <c r="F490" s="6" t="s">
        <v>1508</v>
      </c>
      <c r="G490" s="5">
        <v>44964.517106481479</v>
      </c>
      <c r="H490" s="4" t="str">
        <f>VLOOKUP(B490,'[1]MANDATI '!G$1:I$65536,3,FALSE)</f>
        <v>FATT N. 5029304087</v>
      </c>
      <c r="I490" s="4" t="s">
        <v>27</v>
      </c>
      <c r="J490" s="6">
        <v>1849.93</v>
      </c>
      <c r="K490" s="4" t="s">
        <v>550</v>
      </c>
      <c r="L490" s="4" t="str">
        <f>VLOOKUP(K490,[1]SIOPE!B$1:C$65536,2,FALSE)</f>
        <v>Prodotti farmaceutici</v>
      </c>
      <c r="M490" s="4" t="s">
        <v>1509</v>
      </c>
      <c r="N490" s="4" t="s">
        <v>1510</v>
      </c>
      <c r="O490" s="4" t="s">
        <v>1511</v>
      </c>
      <c r="P490" s="4" t="s">
        <v>32</v>
      </c>
      <c r="Q490" s="4"/>
      <c r="R490" s="4" t="s">
        <v>1512</v>
      </c>
      <c r="S490" s="4" t="s">
        <v>34</v>
      </c>
      <c r="T490" s="4" t="s">
        <v>1513</v>
      </c>
      <c r="U490" s="5">
        <v>44963</v>
      </c>
      <c r="V490" s="5">
        <v>45024.517106481479</v>
      </c>
      <c r="W490" s="5">
        <v>45024.517106481479</v>
      </c>
    </row>
    <row r="491" spans="1:23" ht="33.75" x14ac:dyDescent="0.2">
      <c r="A491" s="4">
        <v>2023</v>
      </c>
      <c r="B491" s="4" t="s">
        <v>1514</v>
      </c>
      <c r="C491" s="5">
        <v>45015</v>
      </c>
      <c r="D491" s="4" t="s">
        <v>24</v>
      </c>
      <c r="E491" s="4" t="s">
        <v>884</v>
      </c>
      <c r="F491" s="6"/>
      <c r="G491" s="4" t="s">
        <v>32</v>
      </c>
      <c r="H491" s="4" t="str">
        <f>VLOOKUP(B491,'[1]MANDATI '!G$1:I$65536,3,FALSE)</f>
        <v>PAG.TO FATT N. 98026679 DEL 14/11/22 SOST. AL MAN 600023 REINTROITATO</v>
      </c>
      <c r="I491" s="4" t="s">
        <v>27</v>
      </c>
      <c r="J491" s="6">
        <v>6720</v>
      </c>
      <c r="K491" s="4" t="s">
        <v>550</v>
      </c>
      <c r="L491" s="4" t="str">
        <f>VLOOKUP(K491,[1]SIOPE!B$1:C$65536,2,FALSE)</f>
        <v>Prodotti farmaceutici</v>
      </c>
      <c r="M491" s="4" t="s">
        <v>1515</v>
      </c>
      <c r="N491" s="4" t="s">
        <v>1516</v>
      </c>
      <c r="O491" s="4" t="s">
        <v>32</v>
      </c>
      <c r="P491" s="4" t="s">
        <v>32</v>
      </c>
      <c r="Q491" s="4"/>
      <c r="R491" s="4" t="s">
        <v>82</v>
      </c>
      <c r="S491" s="4" t="s">
        <v>32</v>
      </c>
      <c r="T491" s="4" t="s">
        <v>32</v>
      </c>
      <c r="U491" s="4" t="s">
        <v>32</v>
      </c>
      <c r="V491" s="5">
        <v>45015</v>
      </c>
      <c r="W491" s="4" t="s">
        <v>32</v>
      </c>
    </row>
    <row r="492" spans="1:23" x14ac:dyDescent="0.2">
      <c r="A492" s="4">
        <v>2023</v>
      </c>
      <c r="B492" s="4" t="s">
        <v>1517</v>
      </c>
      <c r="C492" s="5">
        <v>45015</v>
      </c>
      <c r="D492" s="4" t="s">
        <v>24</v>
      </c>
      <c r="E492" s="4" t="s">
        <v>884</v>
      </c>
      <c r="F492" s="6" t="s">
        <v>1518</v>
      </c>
      <c r="G492" s="5">
        <v>44951.472511574073</v>
      </c>
      <c r="H492" s="4" t="str">
        <f>VLOOKUP(B492,'[1]MANDATI '!G$1:I$65536,3,FALSE)</f>
        <v>Utenze varie</v>
      </c>
      <c r="I492" s="4" t="s">
        <v>27</v>
      </c>
      <c r="J492" s="6">
        <v>25324.98</v>
      </c>
      <c r="K492" s="4" t="s">
        <v>59</v>
      </c>
      <c r="L492" s="4" t="str">
        <f>VLOOKUP(K492,[1]SIOPE!B$1:C$65536,2,FALSE)</f>
        <v xml:space="preserve">Utenze e canoni per energia elettrica </v>
      </c>
      <c r="M492" s="4" t="s">
        <v>294</v>
      </c>
      <c r="N492" s="4" t="s">
        <v>295</v>
      </c>
      <c r="O492" s="4" t="s">
        <v>32</v>
      </c>
      <c r="P492" s="4" t="s">
        <v>62</v>
      </c>
      <c r="Q492" s="4"/>
      <c r="R492" s="4" t="s">
        <v>1519</v>
      </c>
      <c r="S492" s="4" t="s">
        <v>34</v>
      </c>
      <c r="T492" s="4" t="s">
        <v>1520</v>
      </c>
      <c r="U492" s="5">
        <v>44937</v>
      </c>
      <c r="V492" s="5">
        <v>45011.472511574073</v>
      </c>
      <c r="W492" s="5">
        <v>45011.472511574073</v>
      </c>
    </row>
    <row r="493" spans="1:23" x14ac:dyDescent="0.2">
      <c r="A493" s="4">
        <v>2023</v>
      </c>
      <c r="B493" s="4" t="s">
        <v>1521</v>
      </c>
      <c r="C493" s="5">
        <v>45016</v>
      </c>
      <c r="D493" s="4" t="s">
        <v>24</v>
      </c>
      <c r="E493" s="4" t="s">
        <v>884</v>
      </c>
      <c r="F493" s="6" t="s">
        <v>1522</v>
      </c>
      <c r="G493" s="5">
        <v>44945.32476851852</v>
      </c>
      <c r="H493" s="4" t="str">
        <f>VLOOKUP(B493,'[1]MANDATI '!G$1:I$65536,3,FALSE)</f>
        <v>FATT N. V070012300120</v>
      </c>
      <c r="I493" s="4" t="s">
        <v>27</v>
      </c>
      <c r="J493" s="6">
        <v>5550</v>
      </c>
      <c r="K493" s="4" t="s">
        <v>339</v>
      </c>
      <c r="L493" s="4" t="str">
        <f>VLOOKUP(K493,[1]SIOPE!B$1:C$65536,2,FALSE)</f>
        <v xml:space="preserve">Utenze e canoni per altri servizi </v>
      </c>
      <c r="M493" s="4" t="s">
        <v>1523</v>
      </c>
      <c r="N493" s="4" t="s">
        <v>1524</v>
      </c>
      <c r="O493" s="4" t="s">
        <v>1525</v>
      </c>
      <c r="P493" s="4" t="s">
        <v>32</v>
      </c>
      <c r="Q493" s="4"/>
      <c r="R493" s="4" t="s">
        <v>1526</v>
      </c>
      <c r="S493" s="4" t="s">
        <v>34</v>
      </c>
      <c r="T493" s="4" t="s">
        <v>1527</v>
      </c>
      <c r="U493" s="5">
        <v>44941</v>
      </c>
      <c r="V493" s="5">
        <v>45005.32476851852</v>
      </c>
      <c r="W493" s="5">
        <v>45005.32476851852</v>
      </c>
    </row>
    <row r="494" spans="1:23" x14ac:dyDescent="0.2">
      <c r="A494" s="4">
        <v>2023</v>
      </c>
      <c r="B494" s="4" t="s">
        <v>1528</v>
      </c>
      <c r="C494" s="5">
        <v>45016</v>
      </c>
      <c r="D494" s="4" t="s">
        <v>24</v>
      </c>
      <c r="E494" s="4" t="s">
        <v>884</v>
      </c>
      <c r="F494" s="6" t="s">
        <v>1529</v>
      </c>
      <c r="G494" s="5">
        <v>44976.47283564815</v>
      </c>
      <c r="H494" s="4" t="str">
        <f>VLOOKUP(B494,'[1]MANDATI '!G$1:I$65536,3,FALSE)</f>
        <v>FATT N. 6100233674, 6100233675</v>
      </c>
      <c r="I494" s="4" t="s">
        <v>27</v>
      </c>
      <c r="J494" s="6">
        <v>181.54</v>
      </c>
      <c r="K494" s="4" t="s">
        <v>433</v>
      </c>
      <c r="L494" s="4" t="str">
        <f>VLOOKUP(K494,[1]SIOPE!B$1:C$65536,2,FALSE)</f>
        <v>Dispositivi medici</v>
      </c>
      <c r="M494" s="4" t="s">
        <v>1530</v>
      </c>
      <c r="N494" s="4" t="s">
        <v>1531</v>
      </c>
      <c r="O494" s="4" t="s">
        <v>1532</v>
      </c>
      <c r="P494" s="4" t="s">
        <v>32</v>
      </c>
      <c r="Q494" s="4"/>
      <c r="R494" s="4" t="s">
        <v>1533</v>
      </c>
      <c r="S494" s="4" t="s">
        <v>34</v>
      </c>
      <c r="T494" s="4" t="s">
        <v>1534</v>
      </c>
      <c r="U494" s="5">
        <v>44974</v>
      </c>
      <c r="V494" s="5">
        <v>45036.47283564815</v>
      </c>
      <c r="W494" s="5">
        <v>45036.47283564815</v>
      </c>
    </row>
    <row r="495" spans="1:23" x14ac:dyDescent="0.2">
      <c r="A495" s="4">
        <v>2023</v>
      </c>
      <c r="B495" s="4" t="s">
        <v>1528</v>
      </c>
      <c r="C495" s="5">
        <v>45016</v>
      </c>
      <c r="D495" s="4" t="s">
        <v>24</v>
      </c>
      <c r="E495" s="4" t="s">
        <v>884</v>
      </c>
      <c r="F495" s="6" t="s">
        <v>1535</v>
      </c>
      <c r="G495" s="5">
        <v>44976.473009259258</v>
      </c>
      <c r="H495" s="4" t="str">
        <f>VLOOKUP(B495,'[1]MANDATI '!G$1:I$65536,3,FALSE)</f>
        <v>FATT N. 6100233674, 6100233675</v>
      </c>
      <c r="I495" s="4" t="s">
        <v>27</v>
      </c>
      <c r="J495" s="6">
        <v>453.11</v>
      </c>
      <c r="K495" s="4" t="s">
        <v>433</v>
      </c>
      <c r="L495" s="4" t="str">
        <f>VLOOKUP(K495,[1]SIOPE!B$1:C$65536,2,FALSE)</f>
        <v>Dispositivi medici</v>
      </c>
      <c r="M495" s="4" t="s">
        <v>1530</v>
      </c>
      <c r="N495" s="4" t="s">
        <v>1531</v>
      </c>
      <c r="O495" s="4" t="s">
        <v>1536</v>
      </c>
      <c r="P495" s="4" t="s">
        <v>32</v>
      </c>
      <c r="Q495" s="4"/>
      <c r="R495" s="4" t="s">
        <v>1537</v>
      </c>
      <c r="S495" s="4" t="s">
        <v>34</v>
      </c>
      <c r="T495" s="4" t="s">
        <v>1538</v>
      </c>
      <c r="U495" s="5">
        <v>44974</v>
      </c>
      <c r="V495" s="5">
        <v>45036.473009259258</v>
      </c>
      <c r="W495" s="5">
        <v>45036.473009259258</v>
      </c>
    </row>
    <row r="496" spans="1:23" x14ac:dyDescent="0.2">
      <c r="A496" s="4">
        <v>2023</v>
      </c>
      <c r="B496" s="4" t="s">
        <v>1539</v>
      </c>
      <c r="C496" s="5">
        <v>45016</v>
      </c>
      <c r="D496" s="4" t="s">
        <v>24</v>
      </c>
      <c r="E496" s="4" t="s">
        <v>884</v>
      </c>
      <c r="F496" s="6" t="s">
        <v>1540</v>
      </c>
      <c r="G496" s="5">
        <v>44970.408275462964</v>
      </c>
      <c r="H496" s="4" t="str">
        <f>VLOOKUP(B496,'[1]MANDATI '!G$1:I$65536,3,FALSE)</f>
        <v>FATT N. 764/PA DEL 10/02/23</v>
      </c>
      <c r="I496" s="4" t="s">
        <v>27</v>
      </c>
      <c r="J496" s="6">
        <v>53.63</v>
      </c>
      <c r="K496" s="4" t="s">
        <v>550</v>
      </c>
      <c r="L496" s="4" t="str">
        <f>VLOOKUP(K496,[1]SIOPE!B$1:C$65536,2,FALSE)</f>
        <v>Prodotti farmaceutici</v>
      </c>
      <c r="M496" s="4" t="s">
        <v>1541</v>
      </c>
      <c r="N496" s="4" t="s">
        <v>1542</v>
      </c>
      <c r="O496" s="4" t="s">
        <v>1543</v>
      </c>
      <c r="P496" s="4" t="s">
        <v>32</v>
      </c>
      <c r="Q496" s="4"/>
      <c r="R496" s="4" t="s">
        <v>1544</v>
      </c>
      <c r="S496" s="4" t="s">
        <v>34</v>
      </c>
      <c r="T496" s="4" t="s">
        <v>1545</v>
      </c>
      <c r="U496" s="5">
        <v>44967</v>
      </c>
      <c r="V496" s="5">
        <v>45030.408275462964</v>
      </c>
      <c r="W496" s="5">
        <v>45030.408275462964</v>
      </c>
    </row>
    <row r="497" spans="1:23" x14ac:dyDescent="0.2">
      <c r="A497" s="4">
        <v>2023</v>
      </c>
      <c r="B497" s="4" t="s">
        <v>1539</v>
      </c>
      <c r="C497" s="5">
        <v>45016</v>
      </c>
      <c r="D497" s="4" t="s">
        <v>24</v>
      </c>
      <c r="E497" s="4" t="s">
        <v>884</v>
      </c>
      <c r="F497" s="6" t="s">
        <v>1540</v>
      </c>
      <c r="G497" s="5">
        <v>44970.408275462964</v>
      </c>
      <c r="H497" s="4" t="str">
        <f>VLOOKUP(B497,'[1]MANDATI '!G$1:I$65536,3,FALSE)</f>
        <v>FATT N. 764/PA DEL 10/02/23</v>
      </c>
      <c r="I497" s="4" t="s">
        <v>27</v>
      </c>
      <c r="J497" s="6">
        <v>53.62</v>
      </c>
      <c r="K497" s="4" t="s">
        <v>550</v>
      </c>
      <c r="L497" s="4" t="str">
        <f>VLOOKUP(K497,[1]SIOPE!B$1:C$65536,2,FALSE)</f>
        <v>Prodotti farmaceutici</v>
      </c>
      <c r="M497" s="4" t="s">
        <v>1541</v>
      </c>
      <c r="N497" s="4" t="s">
        <v>1542</v>
      </c>
      <c r="O497" s="4" t="s">
        <v>1546</v>
      </c>
      <c r="P497" s="4" t="s">
        <v>32</v>
      </c>
      <c r="Q497" s="4"/>
      <c r="R497" s="4" t="s">
        <v>1544</v>
      </c>
      <c r="S497" s="4" t="s">
        <v>34</v>
      </c>
      <c r="T497" s="4" t="s">
        <v>1545</v>
      </c>
      <c r="U497" s="5">
        <v>44967</v>
      </c>
      <c r="V497" s="5">
        <v>45030.408275462964</v>
      </c>
      <c r="W497" s="5">
        <v>45030.408275462964</v>
      </c>
    </row>
    <row r="498" spans="1:23" x14ac:dyDescent="0.2">
      <c r="A498" s="4">
        <v>2023</v>
      </c>
      <c r="B498" s="4" t="s">
        <v>1547</v>
      </c>
      <c r="C498" s="5">
        <v>45016</v>
      </c>
      <c r="D498" s="4" t="s">
        <v>24</v>
      </c>
      <c r="E498" s="4" t="s">
        <v>884</v>
      </c>
      <c r="F498" s="6" t="s">
        <v>1548</v>
      </c>
      <c r="G498" s="5">
        <v>44953.499745370369</v>
      </c>
      <c r="H498" s="4" t="str">
        <f>VLOOKUP(B498,'[1]MANDATI '!G$1:I$65536,3,FALSE)</f>
        <v>FATT N. 1011381184, 1011387533</v>
      </c>
      <c r="I498" s="4" t="s">
        <v>27</v>
      </c>
      <c r="J498" s="6">
        <v>244</v>
      </c>
      <c r="K498" s="4" t="s">
        <v>433</v>
      </c>
      <c r="L498" s="4" t="str">
        <f>VLOOKUP(K498,[1]SIOPE!B$1:C$65536,2,FALSE)</f>
        <v>Dispositivi medici</v>
      </c>
      <c r="M498" s="4" t="s">
        <v>857</v>
      </c>
      <c r="N498" s="4" t="s">
        <v>858</v>
      </c>
      <c r="O498" s="4" t="s">
        <v>1055</v>
      </c>
      <c r="P498" s="4" t="s">
        <v>32</v>
      </c>
      <c r="Q498" s="4"/>
      <c r="R498" s="4" t="s">
        <v>1549</v>
      </c>
      <c r="S498" s="4" t="s">
        <v>34</v>
      </c>
      <c r="T498" s="4" t="s">
        <v>1550</v>
      </c>
      <c r="U498" s="5">
        <v>44952</v>
      </c>
      <c r="V498" s="5">
        <v>45013.499745370369</v>
      </c>
      <c r="W498" s="5">
        <v>45013.499745370369</v>
      </c>
    </row>
    <row r="499" spans="1:23" x14ac:dyDescent="0.2">
      <c r="A499" s="4">
        <v>2023</v>
      </c>
      <c r="B499" s="4" t="s">
        <v>1547</v>
      </c>
      <c r="C499" s="5">
        <v>45016</v>
      </c>
      <c r="D499" s="4" t="s">
        <v>24</v>
      </c>
      <c r="E499" s="4" t="s">
        <v>884</v>
      </c>
      <c r="F499" s="6" t="s">
        <v>1551</v>
      </c>
      <c r="G499" s="5">
        <v>44986.458402777775</v>
      </c>
      <c r="H499" s="4" t="str">
        <f>VLOOKUP(B499,'[1]MANDATI '!G$1:I$65536,3,FALSE)</f>
        <v>FATT N. 1011381184, 1011387533</v>
      </c>
      <c r="I499" s="4" t="s">
        <v>27</v>
      </c>
      <c r="J499" s="6">
        <v>5345.16</v>
      </c>
      <c r="K499" s="4" t="s">
        <v>433</v>
      </c>
      <c r="L499" s="4" t="str">
        <f>VLOOKUP(K499,[1]SIOPE!B$1:C$65536,2,FALSE)</f>
        <v>Dispositivi medici</v>
      </c>
      <c r="M499" s="4" t="s">
        <v>857</v>
      </c>
      <c r="N499" s="4" t="s">
        <v>858</v>
      </c>
      <c r="O499" s="4" t="s">
        <v>1055</v>
      </c>
      <c r="P499" s="4" t="s">
        <v>32</v>
      </c>
      <c r="Q499" s="4"/>
      <c r="R499" s="4" t="s">
        <v>1552</v>
      </c>
      <c r="S499" s="4" t="s">
        <v>34</v>
      </c>
      <c r="T499" s="4" t="s">
        <v>1553</v>
      </c>
      <c r="U499" s="5">
        <v>44985</v>
      </c>
      <c r="V499" s="5">
        <v>45046.458402777775</v>
      </c>
      <c r="W499" s="5">
        <v>45046.458402777775</v>
      </c>
    </row>
    <row r="500" spans="1:23" x14ac:dyDescent="0.2">
      <c r="A500" s="4">
        <v>2023</v>
      </c>
      <c r="B500" s="4" t="s">
        <v>1554</v>
      </c>
      <c r="C500" s="5">
        <v>45016</v>
      </c>
      <c r="D500" s="4" t="s">
        <v>24</v>
      </c>
      <c r="E500" s="4" t="s">
        <v>884</v>
      </c>
      <c r="F500" s="6" t="s">
        <v>1555</v>
      </c>
      <c r="G500" s="5">
        <v>44977.432453703703</v>
      </c>
      <c r="H500" s="4" t="str">
        <f>VLOOKUP(B500,'[1]MANDATI '!G$1:I$65536,3,FALSE)</f>
        <v>FATT N. 39/PA-23</v>
      </c>
      <c r="I500" s="4" t="s">
        <v>27</v>
      </c>
      <c r="J500" s="6">
        <v>401.14</v>
      </c>
      <c r="K500" s="4" t="s">
        <v>433</v>
      </c>
      <c r="L500" s="4" t="str">
        <f>VLOOKUP(K500,[1]SIOPE!B$1:C$65536,2,FALSE)</f>
        <v>Dispositivi medici</v>
      </c>
      <c r="M500" s="4" t="s">
        <v>1556</v>
      </c>
      <c r="N500" s="4" t="s">
        <v>1557</v>
      </c>
      <c r="O500" s="4" t="s">
        <v>1558</v>
      </c>
      <c r="P500" s="4" t="s">
        <v>32</v>
      </c>
      <c r="Q500" s="4"/>
      <c r="R500" s="4" t="s">
        <v>1559</v>
      </c>
      <c r="S500" s="4" t="s">
        <v>34</v>
      </c>
      <c r="T500" s="4" t="s">
        <v>1560</v>
      </c>
      <c r="U500" s="5">
        <v>44967</v>
      </c>
      <c r="V500" s="5">
        <v>45037.432453703703</v>
      </c>
      <c r="W500" s="5">
        <v>45037.432453703703</v>
      </c>
    </row>
    <row r="501" spans="1:23" x14ac:dyDescent="0.2">
      <c r="A501" s="4">
        <v>2023</v>
      </c>
      <c r="B501" s="4" t="s">
        <v>1561</v>
      </c>
      <c r="C501" s="5">
        <v>45016</v>
      </c>
      <c r="D501" s="4" t="s">
        <v>24</v>
      </c>
      <c r="E501" s="4" t="s">
        <v>884</v>
      </c>
      <c r="F501" s="6" t="s">
        <v>1562</v>
      </c>
      <c r="G501" s="5">
        <v>44953.86414351852</v>
      </c>
      <c r="H501" s="4" t="str">
        <f>VLOOKUP(B501,'[1]MANDATI '!G$1:I$65536,3,FALSE)</f>
        <v>FATT N. 8134141161</v>
      </c>
      <c r="I501" s="4" t="s">
        <v>27</v>
      </c>
      <c r="J501" s="6">
        <v>20.37</v>
      </c>
      <c r="K501" s="4" t="s">
        <v>550</v>
      </c>
      <c r="L501" s="4" t="str">
        <f>VLOOKUP(K501,[1]SIOPE!B$1:C$65536,2,FALSE)</f>
        <v>Prodotti farmaceutici</v>
      </c>
      <c r="M501" s="4" t="s">
        <v>1563</v>
      </c>
      <c r="N501" s="4" t="s">
        <v>1564</v>
      </c>
      <c r="O501" s="4" t="s">
        <v>1565</v>
      </c>
      <c r="P501" s="4" t="s">
        <v>32</v>
      </c>
      <c r="Q501" s="4"/>
      <c r="R501" s="4" t="s">
        <v>1566</v>
      </c>
      <c r="S501" s="4" t="s">
        <v>34</v>
      </c>
      <c r="T501" s="4" t="s">
        <v>1567</v>
      </c>
      <c r="U501" s="5">
        <v>44951</v>
      </c>
      <c r="V501" s="5">
        <v>45013.86414351852</v>
      </c>
      <c r="W501" s="5">
        <v>45013.86414351852</v>
      </c>
    </row>
    <row r="502" spans="1:23" x14ac:dyDescent="0.2">
      <c r="A502" s="4">
        <v>2023</v>
      </c>
      <c r="B502" s="4" t="s">
        <v>1568</v>
      </c>
      <c r="C502" s="5">
        <v>45016</v>
      </c>
      <c r="D502" s="4" t="s">
        <v>24</v>
      </c>
      <c r="E502" s="4" t="s">
        <v>884</v>
      </c>
      <c r="F502" s="6" t="s">
        <v>1569</v>
      </c>
      <c r="G502" s="5">
        <v>44982.313460648147</v>
      </c>
      <c r="H502" s="4" t="str">
        <f>VLOOKUP(B502,'[1]MANDATI '!G$1:I$65536,3,FALSE)</f>
        <v>FATT N. 0740935149, 0740937132</v>
      </c>
      <c r="I502" s="4" t="s">
        <v>27</v>
      </c>
      <c r="J502" s="6">
        <v>595.32000000000005</v>
      </c>
      <c r="K502" s="4" t="s">
        <v>550</v>
      </c>
      <c r="L502" s="4" t="str">
        <f>VLOOKUP(K502,[1]SIOPE!B$1:C$65536,2,FALSE)</f>
        <v>Prodotti farmaceutici</v>
      </c>
      <c r="M502" s="4" t="s">
        <v>871</v>
      </c>
      <c r="N502" s="4" t="s">
        <v>872</v>
      </c>
      <c r="O502" s="4" t="s">
        <v>1570</v>
      </c>
      <c r="P502" s="4" t="s">
        <v>32</v>
      </c>
      <c r="Q502" s="4"/>
      <c r="R502" s="4" t="s">
        <v>1571</v>
      </c>
      <c r="S502" s="4" t="s">
        <v>34</v>
      </c>
      <c r="T502" s="4" t="s">
        <v>1572</v>
      </c>
      <c r="U502" s="5">
        <v>44981</v>
      </c>
      <c r="V502" s="5">
        <v>45042.313460648147</v>
      </c>
      <c r="W502" s="5">
        <v>45042.313460648147</v>
      </c>
    </row>
    <row r="503" spans="1:23" x14ac:dyDescent="0.2">
      <c r="A503" s="4">
        <v>2023</v>
      </c>
      <c r="B503" s="4" t="s">
        <v>1568</v>
      </c>
      <c r="C503" s="5">
        <v>45016</v>
      </c>
      <c r="D503" s="4" t="s">
        <v>24</v>
      </c>
      <c r="E503" s="4" t="s">
        <v>884</v>
      </c>
      <c r="F503" s="6" t="s">
        <v>1573</v>
      </c>
      <c r="G503" s="5">
        <v>44975.052337962959</v>
      </c>
      <c r="H503" s="4" t="str">
        <f>VLOOKUP(B503,'[1]MANDATI '!G$1:I$65536,3,FALSE)</f>
        <v>FATT N. 0740935149, 0740937132</v>
      </c>
      <c r="I503" s="4" t="s">
        <v>27</v>
      </c>
      <c r="J503" s="6">
        <v>1027.4000000000001</v>
      </c>
      <c r="K503" s="4" t="s">
        <v>550</v>
      </c>
      <c r="L503" s="4" t="str">
        <f>VLOOKUP(K503,[1]SIOPE!B$1:C$65536,2,FALSE)</f>
        <v>Prodotti farmaceutici</v>
      </c>
      <c r="M503" s="4" t="s">
        <v>871</v>
      </c>
      <c r="N503" s="4" t="s">
        <v>872</v>
      </c>
      <c r="O503" s="4" t="s">
        <v>1574</v>
      </c>
      <c r="P503" s="4" t="s">
        <v>32</v>
      </c>
      <c r="Q503" s="4"/>
      <c r="R503" s="4" t="s">
        <v>1575</v>
      </c>
      <c r="S503" s="4" t="s">
        <v>34</v>
      </c>
      <c r="T503" s="4" t="s">
        <v>1576</v>
      </c>
      <c r="U503" s="5">
        <v>44973</v>
      </c>
      <c r="V503" s="5">
        <v>45035.052337962959</v>
      </c>
      <c r="W503" s="5">
        <v>45035.052337962959</v>
      </c>
    </row>
    <row r="504" spans="1:23" x14ac:dyDescent="0.2">
      <c r="A504" s="4">
        <v>2023</v>
      </c>
      <c r="B504" s="4" t="s">
        <v>1577</v>
      </c>
      <c r="C504" s="5">
        <v>45016</v>
      </c>
      <c r="D504" s="4" t="s">
        <v>24</v>
      </c>
      <c r="E504" s="4" t="s">
        <v>884</v>
      </c>
      <c r="F504" s="6" t="s">
        <v>1578</v>
      </c>
      <c r="G504" s="5">
        <v>44989.96361111111</v>
      </c>
      <c r="H504" s="4" t="str">
        <f>VLOOKUP(B504,'[1]MANDATI '!G$1:I$65536,3,FALSE)</f>
        <v>FATT N. 8261431951, 8261436410</v>
      </c>
      <c r="I504" s="4" t="s">
        <v>27</v>
      </c>
      <c r="J504" s="6">
        <v>145.19999999999999</v>
      </c>
      <c r="K504" s="4" t="s">
        <v>1408</v>
      </c>
      <c r="L504" s="4" t="str">
        <f>VLOOKUP(K504,[1]SIOPE!B$1:C$65536,2,FALSE)</f>
        <v>Prodotti dietetici</v>
      </c>
      <c r="M504" s="4" t="s">
        <v>1579</v>
      </c>
      <c r="N504" s="4" t="s">
        <v>1580</v>
      </c>
      <c r="O504" s="4" t="s">
        <v>1581</v>
      </c>
      <c r="P504" s="4" t="s">
        <v>32</v>
      </c>
      <c r="Q504" s="4"/>
      <c r="R504" s="4" t="s">
        <v>1582</v>
      </c>
      <c r="S504" s="4" t="s">
        <v>34</v>
      </c>
      <c r="T504" s="4" t="s">
        <v>1583</v>
      </c>
      <c r="U504" s="5">
        <v>44988</v>
      </c>
      <c r="V504" s="5">
        <v>45049.96361111111</v>
      </c>
      <c r="W504" s="5">
        <v>45049.96361111111</v>
      </c>
    </row>
    <row r="505" spans="1:23" x14ac:dyDescent="0.2">
      <c r="A505" s="4">
        <v>2023</v>
      </c>
      <c r="B505" s="4" t="s">
        <v>1577</v>
      </c>
      <c r="C505" s="5">
        <v>45016</v>
      </c>
      <c r="D505" s="4" t="s">
        <v>24</v>
      </c>
      <c r="E505" s="4" t="s">
        <v>884</v>
      </c>
      <c r="F505" s="6" t="s">
        <v>1584</v>
      </c>
      <c r="G505" s="5">
        <v>44975.982314814813</v>
      </c>
      <c r="H505" s="4" t="str">
        <f>VLOOKUP(B505,'[1]MANDATI '!G$1:I$65536,3,FALSE)</f>
        <v>FATT N. 8261431951, 8261436410</v>
      </c>
      <c r="I505" s="4" t="s">
        <v>27</v>
      </c>
      <c r="J505" s="6">
        <v>37.619999999999997</v>
      </c>
      <c r="K505" s="4" t="s">
        <v>1408</v>
      </c>
      <c r="L505" s="4" t="str">
        <f>VLOOKUP(K505,[1]SIOPE!B$1:C$65536,2,FALSE)</f>
        <v>Prodotti dietetici</v>
      </c>
      <c r="M505" s="4" t="s">
        <v>1579</v>
      </c>
      <c r="N505" s="4" t="s">
        <v>1580</v>
      </c>
      <c r="O505" s="4" t="s">
        <v>1585</v>
      </c>
      <c r="P505" s="4" t="s">
        <v>32</v>
      </c>
      <c r="Q505" s="4"/>
      <c r="R505" s="4" t="s">
        <v>1586</v>
      </c>
      <c r="S505" s="4" t="s">
        <v>34</v>
      </c>
      <c r="T505" s="4" t="s">
        <v>1587</v>
      </c>
      <c r="U505" s="5">
        <v>44974</v>
      </c>
      <c r="V505" s="5">
        <v>45035.982314814813</v>
      </c>
      <c r="W505" s="5">
        <v>45035.982314814813</v>
      </c>
    </row>
    <row r="506" spans="1:23" x14ac:dyDescent="0.2">
      <c r="A506" s="4">
        <v>2023</v>
      </c>
      <c r="B506" s="4" t="s">
        <v>1577</v>
      </c>
      <c r="C506" s="5">
        <v>45016</v>
      </c>
      <c r="D506" s="4" t="s">
        <v>24</v>
      </c>
      <c r="E506" s="4" t="s">
        <v>884</v>
      </c>
      <c r="F506" s="6" t="s">
        <v>1584</v>
      </c>
      <c r="G506" s="5">
        <v>44975.982314814813</v>
      </c>
      <c r="H506" s="4" t="str">
        <f>VLOOKUP(B506,'[1]MANDATI '!G$1:I$65536,3,FALSE)</f>
        <v>FATT N. 8261431951, 8261436410</v>
      </c>
      <c r="I506" s="4" t="s">
        <v>27</v>
      </c>
      <c r="J506" s="6">
        <v>50.16</v>
      </c>
      <c r="K506" s="4" t="s">
        <v>1408</v>
      </c>
      <c r="L506" s="4" t="str">
        <f>VLOOKUP(K506,[1]SIOPE!B$1:C$65536,2,FALSE)</f>
        <v>Prodotti dietetici</v>
      </c>
      <c r="M506" s="4" t="s">
        <v>1579</v>
      </c>
      <c r="N506" s="4" t="s">
        <v>1580</v>
      </c>
      <c r="O506" s="4" t="s">
        <v>1588</v>
      </c>
      <c r="P506" s="4" t="s">
        <v>32</v>
      </c>
      <c r="Q506" s="4"/>
      <c r="R506" s="4" t="s">
        <v>1586</v>
      </c>
      <c r="S506" s="4" t="s">
        <v>34</v>
      </c>
      <c r="T506" s="4" t="s">
        <v>1587</v>
      </c>
      <c r="U506" s="5">
        <v>44974</v>
      </c>
      <c r="V506" s="5">
        <v>45035.982314814813</v>
      </c>
      <c r="W506" s="5">
        <v>45035.982314814813</v>
      </c>
    </row>
    <row r="507" spans="1:23" x14ac:dyDescent="0.2">
      <c r="A507" s="4">
        <v>2023</v>
      </c>
      <c r="B507" s="4" t="s">
        <v>1589</v>
      </c>
      <c r="C507" s="5">
        <v>45016</v>
      </c>
      <c r="D507" s="4" t="s">
        <v>24</v>
      </c>
      <c r="E507" s="4" t="s">
        <v>884</v>
      </c>
      <c r="F507" s="6" t="s">
        <v>1590</v>
      </c>
      <c r="G507" s="5">
        <v>44956.952847222223</v>
      </c>
      <c r="H507" s="4" t="str">
        <f>VLOOKUP(B507,'[1]MANDATI '!G$1:I$65536,3,FALSE)</f>
        <v>FATT N. 9070900163 DEL 30/01/23</v>
      </c>
      <c r="I507" s="4" t="s">
        <v>27</v>
      </c>
      <c r="J507" s="6">
        <v>201.67</v>
      </c>
      <c r="K507" s="4" t="s">
        <v>433</v>
      </c>
      <c r="L507" s="4" t="str">
        <f>VLOOKUP(K507,[1]SIOPE!B$1:C$65536,2,FALSE)</f>
        <v>Dispositivi medici</v>
      </c>
      <c r="M507" s="4" t="s">
        <v>1591</v>
      </c>
      <c r="N507" s="4" t="s">
        <v>1592</v>
      </c>
      <c r="O507" s="4" t="s">
        <v>1593</v>
      </c>
      <c r="P507" s="4" t="s">
        <v>32</v>
      </c>
      <c r="Q507" s="4"/>
      <c r="R507" s="4" t="s">
        <v>1594</v>
      </c>
      <c r="S507" s="4" t="s">
        <v>34</v>
      </c>
      <c r="T507" s="4" t="s">
        <v>1595</v>
      </c>
      <c r="U507" s="5">
        <v>44956</v>
      </c>
      <c r="V507" s="5">
        <v>45016.952847222223</v>
      </c>
      <c r="W507" s="5">
        <v>45016.952847222223</v>
      </c>
    </row>
    <row r="508" spans="1:23" x14ac:dyDescent="0.2">
      <c r="A508" s="4">
        <v>2023</v>
      </c>
      <c r="B508" s="4" t="s">
        <v>1596</v>
      </c>
      <c r="C508" s="5">
        <v>44986</v>
      </c>
      <c r="D508" s="4" t="s">
        <v>24</v>
      </c>
      <c r="E508" s="4" t="s">
        <v>387</v>
      </c>
      <c r="F508" s="6"/>
      <c r="G508" s="4" t="s">
        <v>32</v>
      </c>
      <c r="H508" s="4" t="str">
        <f>VLOOKUP(B508,'[1]MANDATI '!G$1:I$65536,3,FALSE)</f>
        <v xml:space="preserve">RESTITUZIONE ERRATO PAGAMENTO </v>
      </c>
      <c r="I508" s="4" t="s">
        <v>27</v>
      </c>
      <c r="J508" s="6">
        <v>3200</v>
      </c>
      <c r="K508" s="4" t="s">
        <v>1112</v>
      </c>
      <c r="L508" s="4" t="str">
        <f>VLOOKUP(K508,[1]SIOPE!B$1:C$65536,2,FALSE)</f>
        <v>Altri concorsi, recuperi e rimborsi a soggetti privati</v>
      </c>
      <c r="M508" s="4" t="s">
        <v>1597</v>
      </c>
      <c r="N508" s="4" t="s">
        <v>1598</v>
      </c>
      <c r="O508" s="4" t="s">
        <v>32</v>
      </c>
      <c r="P508" s="4" t="s">
        <v>32</v>
      </c>
      <c r="Q508" s="4"/>
      <c r="R508" s="4" t="s">
        <v>82</v>
      </c>
      <c r="S508" s="4" t="s">
        <v>32</v>
      </c>
      <c r="T508" s="4" t="s">
        <v>32</v>
      </c>
      <c r="U508" s="4" t="s">
        <v>32</v>
      </c>
      <c r="V508" s="5">
        <v>44985</v>
      </c>
      <c r="W508" s="4" t="s">
        <v>32</v>
      </c>
    </row>
    <row r="509" spans="1:23" x14ac:dyDescent="0.2">
      <c r="A509" s="4">
        <v>2023</v>
      </c>
      <c r="B509" s="4" t="s">
        <v>1599</v>
      </c>
      <c r="C509" s="5">
        <v>44987</v>
      </c>
      <c r="D509" s="4" t="s">
        <v>24</v>
      </c>
      <c r="E509" s="4" t="s">
        <v>387</v>
      </c>
      <c r="F509" s="6" t="s">
        <v>1600</v>
      </c>
      <c r="G509" s="5">
        <v>44949.733923611115</v>
      </c>
      <c r="H509" s="4" t="str">
        <f>VLOOKUP(B509,'[1]MANDATI '!G$1:I$65536,3,FALSE)</f>
        <v>FATT N. PA/008/2023</v>
      </c>
      <c r="I509" s="4" t="s">
        <v>27</v>
      </c>
      <c r="J509" s="6">
        <v>15256.05</v>
      </c>
      <c r="K509" s="4" t="s">
        <v>1601</v>
      </c>
      <c r="L509" s="4" t="str">
        <f>VLOOKUP(K509,[1]SIOPE!B$1:C$65536,2,FALSE)</f>
        <v xml:space="preserve">Fabbricati </v>
      </c>
      <c r="M509" s="4" t="s">
        <v>1602</v>
      </c>
      <c r="N509" s="4" t="s">
        <v>1603</v>
      </c>
      <c r="O509" s="4" t="s">
        <v>1604</v>
      </c>
      <c r="P509" s="4" t="s">
        <v>32</v>
      </c>
      <c r="Q509" s="4"/>
      <c r="R509" s="4" t="s">
        <v>1605</v>
      </c>
      <c r="S509" s="4" t="s">
        <v>34</v>
      </c>
      <c r="T509" s="4" t="s">
        <v>1606</v>
      </c>
      <c r="U509" s="5">
        <v>44949</v>
      </c>
      <c r="V509" s="5">
        <v>45009.733923611115</v>
      </c>
      <c r="W509" s="5">
        <v>45009.733923611115</v>
      </c>
    </row>
    <row r="510" spans="1:23" ht="22.5" x14ac:dyDescent="0.2">
      <c r="A510" s="4">
        <v>2023</v>
      </c>
      <c r="B510" s="4" t="s">
        <v>1607</v>
      </c>
      <c r="C510" s="5">
        <v>44987</v>
      </c>
      <c r="D510" s="4" t="s">
        <v>24</v>
      </c>
      <c r="E510" s="4" t="s">
        <v>387</v>
      </c>
      <c r="F510" s="6" t="s">
        <v>1608</v>
      </c>
      <c r="G510" s="5">
        <v>44955.019861111112</v>
      </c>
      <c r="H510" s="4" t="str">
        <f>VLOOKUP(B510,'[1]MANDATI '!G$1:I$65536,3,FALSE)</f>
        <v>FATT N. 2222923683, 2222923684, 2222925015, 2222925016</v>
      </c>
      <c r="I510" s="4" t="s">
        <v>27</v>
      </c>
      <c r="J510" s="6">
        <v>7458.49</v>
      </c>
      <c r="K510" s="4" t="s">
        <v>433</v>
      </c>
      <c r="L510" s="4" t="str">
        <f>VLOOKUP(K510,[1]SIOPE!B$1:C$65536,2,FALSE)</f>
        <v>Dispositivi medici</v>
      </c>
      <c r="M510" s="4" t="s">
        <v>1170</v>
      </c>
      <c r="N510" s="4" t="s">
        <v>1171</v>
      </c>
      <c r="O510" s="4" t="s">
        <v>1172</v>
      </c>
      <c r="P510" s="4" t="s">
        <v>32</v>
      </c>
      <c r="Q510" s="4"/>
      <c r="R510" s="4" t="s">
        <v>1609</v>
      </c>
      <c r="S510" s="4" t="s">
        <v>34</v>
      </c>
      <c r="T510" s="4" t="s">
        <v>1610</v>
      </c>
      <c r="U510" s="5">
        <v>44953</v>
      </c>
      <c r="V510" s="5">
        <v>45015.019861111112</v>
      </c>
      <c r="W510" s="5">
        <v>45015.019861111112</v>
      </c>
    </row>
    <row r="511" spans="1:23" ht="22.5" x14ac:dyDescent="0.2">
      <c r="A511" s="4">
        <v>2023</v>
      </c>
      <c r="B511" s="4" t="s">
        <v>1607</v>
      </c>
      <c r="C511" s="5">
        <v>44987</v>
      </c>
      <c r="D511" s="4" t="s">
        <v>24</v>
      </c>
      <c r="E511" s="4" t="s">
        <v>387</v>
      </c>
      <c r="F511" s="6" t="s">
        <v>1608</v>
      </c>
      <c r="G511" s="5">
        <v>44955.019861111112</v>
      </c>
      <c r="H511" s="4" t="str">
        <f>VLOOKUP(B511,'[1]MANDATI '!G$1:I$65536,3,FALSE)</f>
        <v>FATT N. 2222923683, 2222923684, 2222925015, 2222925016</v>
      </c>
      <c r="I511" s="4" t="s">
        <v>27</v>
      </c>
      <c r="J511" s="6">
        <v>1353.67</v>
      </c>
      <c r="K511" s="4" t="s">
        <v>433</v>
      </c>
      <c r="L511" s="4" t="str">
        <f>VLOOKUP(K511,[1]SIOPE!B$1:C$65536,2,FALSE)</f>
        <v>Dispositivi medici</v>
      </c>
      <c r="M511" s="4" t="s">
        <v>1170</v>
      </c>
      <c r="N511" s="4" t="s">
        <v>1171</v>
      </c>
      <c r="O511" s="4" t="s">
        <v>1611</v>
      </c>
      <c r="P511" s="4" t="s">
        <v>32</v>
      </c>
      <c r="Q511" s="4"/>
      <c r="R511" s="4" t="s">
        <v>1609</v>
      </c>
      <c r="S511" s="4" t="s">
        <v>34</v>
      </c>
      <c r="T511" s="4" t="s">
        <v>1610</v>
      </c>
      <c r="U511" s="5">
        <v>44953</v>
      </c>
      <c r="V511" s="5">
        <v>45015.019861111112</v>
      </c>
      <c r="W511" s="5">
        <v>45015.019861111112</v>
      </c>
    </row>
    <row r="512" spans="1:23" ht="22.5" x14ac:dyDescent="0.2">
      <c r="A512" s="4">
        <v>2023</v>
      </c>
      <c r="B512" s="4" t="s">
        <v>1607</v>
      </c>
      <c r="C512" s="5">
        <v>44987</v>
      </c>
      <c r="D512" s="4" t="s">
        <v>24</v>
      </c>
      <c r="E512" s="4" t="s">
        <v>387</v>
      </c>
      <c r="F512" s="6" t="s">
        <v>1612</v>
      </c>
      <c r="G512" s="5">
        <v>44955.019699074073</v>
      </c>
      <c r="H512" s="4" t="str">
        <f>VLOOKUP(B512,'[1]MANDATI '!G$1:I$65536,3,FALSE)</f>
        <v>FATT N. 2222923683, 2222923684, 2222925015, 2222925016</v>
      </c>
      <c r="I512" s="4" t="s">
        <v>27</v>
      </c>
      <c r="J512" s="6">
        <v>10741.17</v>
      </c>
      <c r="K512" s="4" t="s">
        <v>433</v>
      </c>
      <c r="L512" s="4" t="str">
        <f>VLOOKUP(K512,[1]SIOPE!B$1:C$65536,2,FALSE)</f>
        <v>Dispositivi medici</v>
      </c>
      <c r="M512" s="4" t="s">
        <v>1170</v>
      </c>
      <c r="N512" s="4" t="s">
        <v>1171</v>
      </c>
      <c r="O512" s="4" t="s">
        <v>1172</v>
      </c>
      <c r="P512" s="4" t="s">
        <v>32</v>
      </c>
      <c r="Q512" s="4"/>
      <c r="R512" s="4" t="s">
        <v>1613</v>
      </c>
      <c r="S512" s="4" t="s">
        <v>34</v>
      </c>
      <c r="T512" s="4" t="s">
        <v>1614</v>
      </c>
      <c r="U512" s="5">
        <v>44953</v>
      </c>
      <c r="V512" s="5">
        <v>45015.019699074073</v>
      </c>
      <c r="W512" s="5">
        <v>45015.019699074073</v>
      </c>
    </row>
    <row r="513" spans="1:23" ht="22.5" x14ac:dyDescent="0.2">
      <c r="A513" s="4">
        <v>2023</v>
      </c>
      <c r="B513" s="4" t="s">
        <v>1607</v>
      </c>
      <c r="C513" s="5">
        <v>44987</v>
      </c>
      <c r="D513" s="4" t="s">
        <v>24</v>
      </c>
      <c r="E513" s="4" t="s">
        <v>387</v>
      </c>
      <c r="F513" s="6" t="s">
        <v>1612</v>
      </c>
      <c r="G513" s="5">
        <v>44955.019699074073</v>
      </c>
      <c r="H513" s="4" t="str">
        <f>VLOOKUP(B513,'[1]MANDATI '!G$1:I$65536,3,FALSE)</f>
        <v>FATT N. 2222923683, 2222923684, 2222925015, 2222925016</v>
      </c>
      <c r="I513" s="4" t="s">
        <v>27</v>
      </c>
      <c r="J513" s="6">
        <v>1353.67</v>
      </c>
      <c r="K513" s="4" t="s">
        <v>433</v>
      </c>
      <c r="L513" s="4" t="str">
        <f>VLOOKUP(K513,[1]SIOPE!B$1:C$65536,2,FALSE)</f>
        <v>Dispositivi medici</v>
      </c>
      <c r="M513" s="4" t="s">
        <v>1170</v>
      </c>
      <c r="N513" s="4" t="s">
        <v>1171</v>
      </c>
      <c r="O513" s="4" t="s">
        <v>1611</v>
      </c>
      <c r="P513" s="4" t="s">
        <v>32</v>
      </c>
      <c r="Q513" s="4"/>
      <c r="R513" s="4" t="s">
        <v>1613</v>
      </c>
      <c r="S513" s="4" t="s">
        <v>34</v>
      </c>
      <c r="T513" s="4" t="s">
        <v>1614</v>
      </c>
      <c r="U513" s="5">
        <v>44953</v>
      </c>
      <c r="V513" s="5">
        <v>45015.019699074073</v>
      </c>
      <c r="W513" s="5">
        <v>45015.019699074073</v>
      </c>
    </row>
    <row r="514" spans="1:23" x14ac:dyDescent="0.2">
      <c r="A514" s="4">
        <v>2023</v>
      </c>
      <c r="B514" s="4" t="s">
        <v>1615</v>
      </c>
      <c r="C514" s="5">
        <v>44987</v>
      </c>
      <c r="D514" s="4" t="s">
        <v>24</v>
      </c>
      <c r="E514" s="4" t="s">
        <v>387</v>
      </c>
      <c r="F514" s="6" t="s">
        <v>1616</v>
      </c>
      <c r="G514" s="5">
        <v>44956.435023148151</v>
      </c>
      <c r="H514" s="4" t="str">
        <f>VLOOKUP(B514,'[1]MANDATI '!G$1:I$65536,3,FALSE)</f>
        <v>FATTT N. 500798, 501226</v>
      </c>
      <c r="I514" s="4" t="s">
        <v>27</v>
      </c>
      <c r="J514" s="6">
        <v>577.5</v>
      </c>
      <c r="K514" s="4" t="s">
        <v>550</v>
      </c>
      <c r="L514" s="4" t="str">
        <f>VLOOKUP(K514,[1]SIOPE!B$1:C$65536,2,FALSE)</f>
        <v>Prodotti farmaceutici</v>
      </c>
      <c r="M514" s="4" t="s">
        <v>1617</v>
      </c>
      <c r="N514" s="4" t="s">
        <v>1618</v>
      </c>
      <c r="O514" s="4" t="s">
        <v>1619</v>
      </c>
      <c r="P514" s="4" t="s">
        <v>32</v>
      </c>
      <c r="Q514" s="4"/>
      <c r="R514" s="4" t="s">
        <v>1620</v>
      </c>
      <c r="S514" s="4" t="s">
        <v>34</v>
      </c>
      <c r="T514" s="4" t="s">
        <v>1621</v>
      </c>
      <c r="U514" s="5">
        <v>44956</v>
      </c>
      <c r="V514" s="5">
        <v>45016.435023148151</v>
      </c>
      <c r="W514" s="5">
        <v>45016.435023148151</v>
      </c>
    </row>
    <row r="515" spans="1:23" x14ac:dyDescent="0.2">
      <c r="A515" s="4">
        <v>2023</v>
      </c>
      <c r="B515" s="4" t="s">
        <v>1615</v>
      </c>
      <c r="C515" s="5">
        <v>44987</v>
      </c>
      <c r="D515" s="4" t="s">
        <v>24</v>
      </c>
      <c r="E515" s="4" t="s">
        <v>387</v>
      </c>
      <c r="F515" s="6" t="s">
        <v>1622</v>
      </c>
      <c r="G515" s="5">
        <v>44949.450659722221</v>
      </c>
      <c r="H515" s="4" t="str">
        <f>VLOOKUP(B515,'[1]MANDATI '!G$1:I$65536,3,FALSE)</f>
        <v>FATTT N. 500798, 501226</v>
      </c>
      <c r="I515" s="4" t="s">
        <v>27</v>
      </c>
      <c r="J515" s="6">
        <v>364.65</v>
      </c>
      <c r="K515" s="4" t="s">
        <v>550</v>
      </c>
      <c r="L515" s="4" t="str">
        <f>VLOOKUP(K515,[1]SIOPE!B$1:C$65536,2,FALSE)</f>
        <v>Prodotti farmaceutici</v>
      </c>
      <c r="M515" s="4" t="s">
        <v>1617</v>
      </c>
      <c r="N515" s="4" t="s">
        <v>1618</v>
      </c>
      <c r="O515" s="4" t="s">
        <v>1623</v>
      </c>
      <c r="P515" s="4" t="s">
        <v>32</v>
      </c>
      <c r="Q515" s="4"/>
      <c r="R515" s="4" t="s">
        <v>1624</v>
      </c>
      <c r="S515" s="4" t="s">
        <v>34</v>
      </c>
      <c r="T515" s="4" t="s">
        <v>1625</v>
      </c>
      <c r="U515" s="5">
        <v>44949</v>
      </c>
      <c r="V515" s="5">
        <v>45009.450659722221</v>
      </c>
      <c r="W515" s="5">
        <v>45009.450659722221</v>
      </c>
    </row>
    <row r="516" spans="1:23" ht="22.5" x14ac:dyDescent="0.2">
      <c r="A516" s="4">
        <v>2023</v>
      </c>
      <c r="B516" s="4" t="s">
        <v>1626</v>
      </c>
      <c r="C516" s="5">
        <v>44987</v>
      </c>
      <c r="D516" s="4" t="s">
        <v>24</v>
      </c>
      <c r="E516" s="4" t="s">
        <v>387</v>
      </c>
      <c r="F516" s="6" t="s">
        <v>1627</v>
      </c>
      <c r="G516" s="5">
        <v>44949.90425925926</v>
      </c>
      <c r="H516" s="4" t="str">
        <f>VLOOKUP(B516,'[1]MANDATI '!G$1:I$65536,3,FALSE)</f>
        <v>FATT N. FVS23-00559, FVS23-00560, FVS23-00561</v>
      </c>
      <c r="I516" s="4" t="s">
        <v>27</v>
      </c>
      <c r="J516" s="6">
        <v>1171.2</v>
      </c>
      <c r="K516" s="4" t="s">
        <v>433</v>
      </c>
      <c r="L516" s="4" t="str">
        <f>VLOOKUP(K516,[1]SIOPE!B$1:C$65536,2,FALSE)</f>
        <v>Dispositivi medici</v>
      </c>
      <c r="M516" s="4" t="s">
        <v>1628</v>
      </c>
      <c r="N516" s="4" t="s">
        <v>1629</v>
      </c>
      <c r="O516" s="4" t="s">
        <v>1630</v>
      </c>
      <c r="P516" s="4" t="s">
        <v>32</v>
      </c>
      <c r="Q516" s="4"/>
      <c r="R516" s="4" t="s">
        <v>1631</v>
      </c>
      <c r="S516" s="4" t="s">
        <v>34</v>
      </c>
      <c r="T516" s="4" t="s">
        <v>1632</v>
      </c>
      <c r="U516" s="5">
        <v>44949</v>
      </c>
      <c r="V516" s="5">
        <v>45009.90425925926</v>
      </c>
      <c r="W516" s="5">
        <v>45009.90425925926</v>
      </c>
    </row>
    <row r="517" spans="1:23" ht="22.5" x14ac:dyDescent="0.2">
      <c r="A517" s="4">
        <v>2023</v>
      </c>
      <c r="B517" s="4" t="s">
        <v>1626</v>
      </c>
      <c r="C517" s="5">
        <v>44987</v>
      </c>
      <c r="D517" s="4" t="s">
        <v>24</v>
      </c>
      <c r="E517" s="4" t="s">
        <v>387</v>
      </c>
      <c r="F517" s="6" t="s">
        <v>1633</v>
      </c>
      <c r="G517" s="5">
        <v>44949.880659722221</v>
      </c>
      <c r="H517" s="4" t="str">
        <f>VLOOKUP(B517,'[1]MANDATI '!G$1:I$65536,3,FALSE)</f>
        <v>FATT N. FVS23-00559, FVS23-00560, FVS23-00561</v>
      </c>
      <c r="I517" s="4" t="s">
        <v>27</v>
      </c>
      <c r="J517" s="6">
        <v>1708</v>
      </c>
      <c r="K517" s="4" t="s">
        <v>433</v>
      </c>
      <c r="L517" s="4" t="str">
        <f>VLOOKUP(K517,[1]SIOPE!B$1:C$65536,2,FALSE)</f>
        <v>Dispositivi medici</v>
      </c>
      <c r="M517" s="4" t="s">
        <v>1628</v>
      </c>
      <c r="N517" s="4" t="s">
        <v>1629</v>
      </c>
      <c r="O517" s="4" t="s">
        <v>1630</v>
      </c>
      <c r="P517" s="4" t="s">
        <v>32</v>
      </c>
      <c r="Q517" s="4"/>
      <c r="R517" s="4" t="s">
        <v>1634</v>
      </c>
      <c r="S517" s="4" t="s">
        <v>34</v>
      </c>
      <c r="T517" s="4" t="s">
        <v>1635</v>
      </c>
      <c r="U517" s="5">
        <v>44949</v>
      </c>
      <c r="V517" s="5">
        <v>45009.880659722221</v>
      </c>
      <c r="W517" s="5">
        <v>45009.880659722221</v>
      </c>
    </row>
    <row r="518" spans="1:23" ht="22.5" x14ac:dyDescent="0.2">
      <c r="A518" s="4">
        <v>2023</v>
      </c>
      <c r="B518" s="4" t="s">
        <v>1626</v>
      </c>
      <c r="C518" s="5">
        <v>44987</v>
      </c>
      <c r="D518" s="4" t="s">
        <v>24</v>
      </c>
      <c r="E518" s="4" t="s">
        <v>387</v>
      </c>
      <c r="F518" s="6" t="s">
        <v>1636</v>
      </c>
      <c r="G518" s="5">
        <v>44949.862800925926</v>
      </c>
      <c r="H518" s="4" t="str">
        <f>VLOOKUP(B518,'[1]MANDATI '!G$1:I$65536,3,FALSE)</f>
        <v>FATT N. FVS23-00559, FVS23-00560, FVS23-00561</v>
      </c>
      <c r="I518" s="4" t="s">
        <v>27</v>
      </c>
      <c r="J518" s="6">
        <v>317.2</v>
      </c>
      <c r="K518" s="4" t="s">
        <v>433</v>
      </c>
      <c r="L518" s="4" t="str">
        <f>VLOOKUP(K518,[1]SIOPE!B$1:C$65536,2,FALSE)</f>
        <v>Dispositivi medici</v>
      </c>
      <c r="M518" s="4" t="s">
        <v>1628</v>
      </c>
      <c r="N518" s="4" t="s">
        <v>1629</v>
      </c>
      <c r="O518" s="4" t="s">
        <v>1630</v>
      </c>
      <c r="P518" s="4" t="s">
        <v>32</v>
      </c>
      <c r="Q518" s="4"/>
      <c r="R518" s="4" t="s">
        <v>1637</v>
      </c>
      <c r="S518" s="4" t="s">
        <v>34</v>
      </c>
      <c r="T518" s="4" t="s">
        <v>1638</v>
      </c>
      <c r="U518" s="5">
        <v>44949</v>
      </c>
      <c r="V518" s="5">
        <v>45009.862800925926</v>
      </c>
      <c r="W518" s="5">
        <v>45009.862800925926</v>
      </c>
    </row>
    <row r="519" spans="1:23" x14ac:dyDescent="0.2">
      <c r="A519" s="4">
        <v>2023</v>
      </c>
      <c r="B519" s="4" t="s">
        <v>1639</v>
      </c>
      <c r="C519" s="5">
        <v>44987</v>
      </c>
      <c r="D519" s="4" t="s">
        <v>24</v>
      </c>
      <c r="E519" s="4" t="s">
        <v>387</v>
      </c>
      <c r="F519" s="6" t="s">
        <v>1640</v>
      </c>
      <c r="G519" s="5">
        <v>44951.199745370366</v>
      </c>
      <c r="H519" s="4" t="str">
        <f>VLOOKUP(B519,'[1]MANDATI '!G$1:I$65536,3,FALSE)</f>
        <v>FATT N. 2023001991, 2023002046</v>
      </c>
      <c r="I519" s="4" t="s">
        <v>27</v>
      </c>
      <c r="J519" s="6">
        <v>1555.65</v>
      </c>
      <c r="K519" s="4" t="s">
        <v>433</v>
      </c>
      <c r="L519" s="4" t="str">
        <f>VLOOKUP(K519,[1]SIOPE!B$1:C$65536,2,FALSE)</f>
        <v>Dispositivi medici</v>
      </c>
      <c r="M519" s="4" t="s">
        <v>943</v>
      </c>
      <c r="N519" s="4" t="s">
        <v>944</v>
      </c>
      <c r="O519" s="4" t="s">
        <v>1641</v>
      </c>
      <c r="P519" s="4" t="s">
        <v>32</v>
      </c>
      <c r="Q519" s="4"/>
      <c r="R519" s="4" t="s">
        <v>1642</v>
      </c>
      <c r="S519" s="4" t="s">
        <v>34</v>
      </c>
      <c r="T519" s="4" t="s">
        <v>1643</v>
      </c>
      <c r="U519" s="5">
        <v>44950</v>
      </c>
      <c r="V519" s="5">
        <v>45011.199745370366</v>
      </c>
      <c r="W519" s="5">
        <v>45011.199745370366</v>
      </c>
    </row>
    <row r="520" spans="1:23" x14ac:dyDescent="0.2">
      <c r="A520" s="4">
        <v>2023</v>
      </c>
      <c r="B520" s="4" t="s">
        <v>1639</v>
      </c>
      <c r="C520" s="5">
        <v>44987</v>
      </c>
      <c r="D520" s="4" t="s">
        <v>24</v>
      </c>
      <c r="E520" s="4" t="s">
        <v>387</v>
      </c>
      <c r="F520" s="6" t="s">
        <v>1640</v>
      </c>
      <c r="G520" s="5">
        <v>44951.199745370366</v>
      </c>
      <c r="H520" s="4" t="str">
        <f>VLOOKUP(B520,'[1]MANDATI '!G$1:I$65536,3,FALSE)</f>
        <v>FATT N. 2023001991, 2023002046</v>
      </c>
      <c r="I520" s="4" t="s">
        <v>27</v>
      </c>
      <c r="J520" s="6">
        <v>4213.41</v>
      </c>
      <c r="K520" s="4" t="s">
        <v>433</v>
      </c>
      <c r="L520" s="4" t="str">
        <f>VLOOKUP(K520,[1]SIOPE!B$1:C$65536,2,FALSE)</f>
        <v>Dispositivi medici</v>
      </c>
      <c r="M520" s="4" t="s">
        <v>943</v>
      </c>
      <c r="N520" s="4" t="s">
        <v>944</v>
      </c>
      <c r="O520" s="4" t="s">
        <v>1641</v>
      </c>
      <c r="P520" s="4" t="s">
        <v>32</v>
      </c>
      <c r="Q520" s="4"/>
      <c r="R520" s="4" t="s">
        <v>1642</v>
      </c>
      <c r="S520" s="4" t="s">
        <v>34</v>
      </c>
      <c r="T520" s="4" t="s">
        <v>1643</v>
      </c>
      <c r="U520" s="5">
        <v>44950</v>
      </c>
      <c r="V520" s="5">
        <v>45011.199745370366</v>
      </c>
      <c r="W520" s="5">
        <v>45011.199745370366</v>
      </c>
    </row>
    <row r="521" spans="1:23" x14ac:dyDescent="0.2">
      <c r="A521" s="4">
        <v>2023</v>
      </c>
      <c r="B521" s="4" t="s">
        <v>1639</v>
      </c>
      <c r="C521" s="5">
        <v>44987</v>
      </c>
      <c r="D521" s="4" t="s">
        <v>24</v>
      </c>
      <c r="E521" s="4" t="s">
        <v>387</v>
      </c>
      <c r="F521" s="6" t="s">
        <v>1644</v>
      </c>
      <c r="G521" s="5">
        <v>44950.931226851855</v>
      </c>
      <c r="H521" s="4" t="str">
        <f>VLOOKUP(B521,'[1]MANDATI '!G$1:I$65536,3,FALSE)</f>
        <v>FATT N. 2023001991, 2023002046</v>
      </c>
      <c r="I521" s="4" t="s">
        <v>27</v>
      </c>
      <c r="J521" s="6">
        <v>942.07</v>
      </c>
      <c r="K521" s="4" t="s">
        <v>433</v>
      </c>
      <c r="L521" s="4" t="str">
        <f>VLOOKUP(K521,[1]SIOPE!B$1:C$65536,2,FALSE)</f>
        <v>Dispositivi medici</v>
      </c>
      <c r="M521" s="4" t="s">
        <v>943</v>
      </c>
      <c r="N521" s="4" t="s">
        <v>944</v>
      </c>
      <c r="O521" s="4" t="s">
        <v>1641</v>
      </c>
      <c r="P521" s="4" t="s">
        <v>32</v>
      </c>
      <c r="Q521" s="4"/>
      <c r="R521" s="4" t="s">
        <v>1645</v>
      </c>
      <c r="S521" s="4" t="s">
        <v>34</v>
      </c>
      <c r="T521" s="4" t="s">
        <v>1646</v>
      </c>
      <c r="U521" s="5">
        <v>44950</v>
      </c>
      <c r="V521" s="5">
        <v>45010.931226851855</v>
      </c>
      <c r="W521" s="5">
        <v>45010.931226851855</v>
      </c>
    </row>
    <row r="522" spans="1:23" x14ac:dyDescent="0.2">
      <c r="A522" s="4">
        <v>2023</v>
      </c>
      <c r="B522" s="4" t="s">
        <v>1639</v>
      </c>
      <c r="C522" s="5">
        <v>44987</v>
      </c>
      <c r="D522" s="4" t="s">
        <v>24</v>
      </c>
      <c r="E522" s="4" t="s">
        <v>387</v>
      </c>
      <c r="F522" s="6" t="s">
        <v>1644</v>
      </c>
      <c r="G522" s="5">
        <v>44950.931226851855</v>
      </c>
      <c r="H522" s="4" t="str">
        <f>VLOOKUP(B522,'[1]MANDATI '!G$1:I$65536,3,FALSE)</f>
        <v>FATT N. 2023001991, 2023002046</v>
      </c>
      <c r="I522" s="4" t="s">
        <v>27</v>
      </c>
      <c r="J522" s="6">
        <v>942.07</v>
      </c>
      <c r="K522" s="4" t="s">
        <v>433</v>
      </c>
      <c r="L522" s="4" t="str">
        <f>VLOOKUP(K522,[1]SIOPE!B$1:C$65536,2,FALSE)</f>
        <v>Dispositivi medici</v>
      </c>
      <c r="M522" s="4" t="s">
        <v>943</v>
      </c>
      <c r="N522" s="4" t="s">
        <v>944</v>
      </c>
      <c r="O522" s="4" t="s">
        <v>1641</v>
      </c>
      <c r="P522" s="4" t="s">
        <v>32</v>
      </c>
      <c r="Q522" s="4"/>
      <c r="R522" s="4" t="s">
        <v>1645</v>
      </c>
      <c r="S522" s="4" t="s">
        <v>34</v>
      </c>
      <c r="T522" s="4" t="s">
        <v>1646</v>
      </c>
      <c r="U522" s="5">
        <v>44950</v>
      </c>
      <c r="V522" s="5">
        <v>45010.931226851855</v>
      </c>
      <c r="W522" s="5">
        <v>45010.931226851855</v>
      </c>
    </row>
    <row r="523" spans="1:23" ht="33.75" x14ac:dyDescent="0.2">
      <c r="A523" s="4">
        <v>2023</v>
      </c>
      <c r="B523" s="4" t="s">
        <v>1647</v>
      </c>
      <c r="C523" s="5">
        <v>44987</v>
      </c>
      <c r="D523" s="4" t="s">
        <v>24</v>
      </c>
      <c r="E523" s="4" t="s">
        <v>387</v>
      </c>
      <c r="F523" s="6" t="s">
        <v>1648</v>
      </c>
      <c r="G523" s="5">
        <v>44965.554375</v>
      </c>
      <c r="H523" s="4" t="str">
        <f>VLOOKUP(B523,'[1]MANDATI '!G$1:I$65536,3,FALSE)</f>
        <v>FATT N. 22102253, 22102256, 22102257, 23600044, 23600045, 23600046</v>
      </c>
      <c r="I523" s="4" t="s">
        <v>27</v>
      </c>
      <c r="J523" s="6">
        <v>390.4</v>
      </c>
      <c r="K523" s="4" t="s">
        <v>433</v>
      </c>
      <c r="L523" s="4" t="str">
        <f>VLOOKUP(K523,[1]SIOPE!B$1:C$65536,2,FALSE)</f>
        <v>Dispositivi medici</v>
      </c>
      <c r="M523" s="4" t="s">
        <v>1649</v>
      </c>
      <c r="N523" s="4" t="s">
        <v>1650</v>
      </c>
      <c r="O523" s="4" t="s">
        <v>1651</v>
      </c>
      <c r="P523" s="4" t="s">
        <v>32</v>
      </c>
      <c r="Q523" s="4"/>
      <c r="R523" s="4" t="s">
        <v>1652</v>
      </c>
      <c r="S523" s="4" t="s">
        <v>34</v>
      </c>
      <c r="T523" s="4" t="s">
        <v>1653</v>
      </c>
      <c r="U523" s="5">
        <v>44957</v>
      </c>
      <c r="V523" s="5">
        <v>45025.554375</v>
      </c>
      <c r="W523" s="5">
        <v>45025.554375</v>
      </c>
    </row>
    <row r="524" spans="1:23" ht="33.75" x14ac:dyDescent="0.2">
      <c r="A524" s="4">
        <v>2023</v>
      </c>
      <c r="B524" s="4" t="s">
        <v>1647</v>
      </c>
      <c r="C524" s="5">
        <v>44987</v>
      </c>
      <c r="D524" s="4" t="s">
        <v>24</v>
      </c>
      <c r="E524" s="4" t="s">
        <v>387</v>
      </c>
      <c r="F524" s="6" t="s">
        <v>1654</v>
      </c>
      <c r="G524" s="5">
        <v>44966.80097222222</v>
      </c>
      <c r="H524" s="4" t="str">
        <f>VLOOKUP(B524,'[1]MANDATI '!G$1:I$65536,3,FALSE)</f>
        <v>FATT N. 22102253, 22102256, 22102257, 23600044, 23600045, 23600046</v>
      </c>
      <c r="I524" s="4" t="s">
        <v>27</v>
      </c>
      <c r="J524" s="6">
        <v>170.8</v>
      </c>
      <c r="K524" s="4" t="s">
        <v>433</v>
      </c>
      <c r="L524" s="4" t="str">
        <f>VLOOKUP(K524,[1]SIOPE!B$1:C$65536,2,FALSE)</f>
        <v>Dispositivi medici</v>
      </c>
      <c r="M524" s="4" t="s">
        <v>1649</v>
      </c>
      <c r="N524" s="4" t="s">
        <v>1650</v>
      </c>
      <c r="O524" s="4" t="s">
        <v>1655</v>
      </c>
      <c r="P524" s="4" t="s">
        <v>32</v>
      </c>
      <c r="Q524" s="4"/>
      <c r="R524" s="4" t="s">
        <v>1656</v>
      </c>
      <c r="S524" s="4" t="s">
        <v>34</v>
      </c>
      <c r="T524" s="4" t="s">
        <v>1657</v>
      </c>
      <c r="U524" s="5">
        <v>44957</v>
      </c>
      <c r="V524" s="5">
        <v>45026.80097222222</v>
      </c>
      <c r="W524" s="5">
        <v>45026.80097222222</v>
      </c>
    </row>
    <row r="525" spans="1:23" ht="33.75" x14ac:dyDescent="0.2">
      <c r="A525" s="4">
        <v>2023</v>
      </c>
      <c r="B525" s="4" t="s">
        <v>1647</v>
      </c>
      <c r="C525" s="5">
        <v>44987</v>
      </c>
      <c r="D525" s="4" t="s">
        <v>24</v>
      </c>
      <c r="E525" s="4" t="s">
        <v>387</v>
      </c>
      <c r="F525" s="6" t="s">
        <v>1658</v>
      </c>
      <c r="G525" s="5">
        <v>44965.527638888889</v>
      </c>
      <c r="H525" s="4" t="str">
        <f>VLOOKUP(B525,'[1]MANDATI '!G$1:I$65536,3,FALSE)</f>
        <v>FATT N. 22102253, 22102256, 22102257, 23600044, 23600045, 23600046</v>
      </c>
      <c r="I525" s="4" t="s">
        <v>27</v>
      </c>
      <c r="J525" s="6">
        <v>852.78</v>
      </c>
      <c r="K525" s="4" t="s">
        <v>433</v>
      </c>
      <c r="L525" s="4" t="str">
        <f>VLOOKUP(K525,[1]SIOPE!B$1:C$65536,2,FALSE)</f>
        <v>Dispositivi medici</v>
      </c>
      <c r="M525" s="4" t="s">
        <v>1649</v>
      </c>
      <c r="N525" s="4" t="s">
        <v>1650</v>
      </c>
      <c r="O525" s="4" t="s">
        <v>1659</v>
      </c>
      <c r="P525" s="4" t="s">
        <v>32</v>
      </c>
      <c r="Q525" s="4"/>
      <c r="R525" s="4" t="s">
        <v>1660</v>
      </c>
      <c r="S525" s="4" t="s">
        <v>34</v>
      </c>
      <c r="T525" s="4" t="s">
        <v>1661</v>
      </c>
      <c r="U525" s="5">
        <v>44957</v>
      </c>
      <c r="V525" s="5">
        <v>45025.527638888889</v>
      </c>
      <c r="W525" s="5">
        <v>45025.527638888889</v>
      </c>
    </row>
    <row r="526" spans="1:23" x14ac:dyDescent="0.2">
      <c r="A526" s="4">
        <v>2023</v>
      </c>
      <c r="B526" s="4" t="s">
        <v>1662</v>
      </c>
      <c r="C526" s="5">
        <v>44987</v>
      </c>
      <c r="D526" s="4" t="s">
        <v>24</v>
      </c>
      <c r="E526" s="4" t="s">
        <v>387</v>
      </c>
      <c r="F526" s="6" t="s">
        <v>1663</v>
      </c>
      <c r="G526" s="5">
        <v>44950.401365740741</v>
      </c>
      <c r="H526" s="4" t="str">
        <f>VLOOKUP(B526,'[1]MANDATI '!G$1:I$65536,3,FALSE)</f>
        <v>FATT N. PA-37</v>
      </c>
      <c r="I526" s="4" t="s">
        <v>27</v>
      </c>
      <c r="J526" s="6">
        <v>1080.43</v>
      </c>
      <c r="K526" s="4" t="s">
        <v>433</v>
      </c>
      <c r="L526" s="4" t="str">
        <f>VLOOKUP(K526,[1]SIOPE!B$1:C$65536,2,FALSE)</f>
        <v>Dispositivi medici</v>
      </c>
      <c r="M526" s="4" t="s">
        <v>1664</v>
      </c>
      <c r="N526" s="4" t="s">
        <v>1665</v>
      </c>
      <c r="O526" s="4" t="s">
        <v>1666</v>
      </c>
      <c r="P526" s="4" t="s">
        <v>32</v>
      </c>
      <c r="Q526" s="4"/>
      <c r="R526" s="4" t="s">
        <v>1667</v>
      </c>
      <c r="S526" s="4" t="s">
        <v>34</v>
      </c>
      <c r="T526" s="4" t="s">
        <v>1668</v>
      </c>
      <c r="U526" s="5">
        <v>44944</v>
      </c>
      <c r="V526" s="5">
        <v>45010.401365740741</v>
      </c>
      <c r="W526" s="5">
        <v>45010.401365740741</v>
      </c>
    </row>
    <row r="527" spans="1:23" x14ac:dyDescent="0.2">
      <c r="A527" s="4">
        <v>2023</v>
      </c>
      <c r="B527" s="4" t="s">
        <v>1669</v>
      </c>
      <c r="C527" s="5">
        <v>44987</v>
      </c>
      <c r="D527" s="4" t="s">
        <v>24</v>
      </c>
      <c r="E527" s="4" t="s">
        <v>387</v>
      </c>
      <c r="F527" s="6" t="s">
        <v>1670</v>
      </c>
      <c r="G527" s="5">
        <v>44950</v>
      </c>
      <c r="H527" s="4" t="str">
        <f>VLOOKUP(B527,'[1]MANDATI '!G$1:I$65536,3,FALSE)</f>
        <v>FATT N. 200000385 DEL 10/01/23</v>
      </c>
      <c r="I527" s="4" t="s">
        <v>27</v>
      </c>
      <c r="J527" s="6">
        <v>64.900000000000006</v>
      </c>
      <c r="K527" s="4" t="s">
        <v>550</v>
      </c>
      <c r="L527" s="4" t="str">
        <f>VLOOKUP(K527,[1]SIOPE!B$1:C$65536,2,FALSE)</f>
        <v>Prodotti farmaceutici</v>
      </c>
      <c r="M527" s="4" t="s">
        <v>1348</v>
      </c>
      <c r="N527" s="4" t="s">
        <v>1349</v>
      </c>
      <c r="O527" s="4" t="s">
        <v>1671</v>
      </c>
      <c r="P527" s="4" t="s">
        <v>32</v>
      </c>
      <c r="Q527" s="4"/>
      <c r="R527" s="4" t="s">
        <v>1672</v>
      </c>
      <c r="S527" s="4" t="s">
        <v>34</v>
      </c>
      <c r="T527" s="4" t="s">
        <v>1673</v>
      </c>
      <c r="U527" s="5">
        <v>44936</v>
      </c>
      <c r="V527" s="5">
        <v>45010</v>
      </c>
      <c r="W527" s="5">
        <v>45010</v>
      </c>
    </row>
    <row r="528" spans="1:23" x14ac:dyDescent="0.2">
      <c r="A528" s="4">
        <v>2023</v>
      </c>
      <c r="B528" s="4" t="s">
        <v>1674</v>
      </c>
      <c r="C528" s="5">
        <v>44987</v>
      </c>
      <c r="D528" s="4" t="s">
        <v>24</v>
      </c>
      <c r="E528" s="4" t="s">
        <v>387</v>
      </c>
      <c r="F528" s="6" t="s">
        <v>1675</v>
      </c>
      <c r="G528" s="5">
        <v>44939.475277777776</v>
      </c>
      <c r="H528" s="4" t="str">
        <f>VLOOKUP(B528,'[1]MANDATI '!G$1:I$65536,3,FALSE)</f>
        <v>FATT N. 6100230201</v>
      </c>
      <c r="I528" s="4" t="s">
        <v>27</v>
      </c>
      <c r="J528" s="6">
        <v>713.94</v>
      </c>
      <c r="K528" s="4" t="s">
        <v>433</v>
      </c>
      <c r="L528" s="4" t="str">
        <f>VLOOKUP(K528,[1]SIOPE!B$1:C$65536,2,FALSE)</f>
        <v>Dispositivi medici</v>
      </c>
      <c r="M528" s="4" t="s">
        <v>1530</v>
      </c>
      <c r="N528" s="4" t="s">
        <v>1531</v>
      </c>
      <c r="O528" s="4" t="s">
        <v>1676</v>
      </c>
      <c r="P528" s="4" t="s">
        <v>32</v>
      </c>
      <c r="Q528" s="4"/>
      <c r="R528" s="4" t="s">
        <v>1677</v>
      </c>
      <c r="S528" s="4" t="s">
        <v>34</v>
      </c>
      <c r="T528" s="4" t="s">
        <v>1678</v>
      </c>
      <c r="U528" s="5">
        <v>44938</v>
      </c>
      <c r="V528" s="5">
        <v>44999.475277777776</v>
      </c>
      <c r="W528" s="5">
        <v>44999.475277777776</v>
      </c>
    </row>
    <row r="529" spans="1:23" x14ac:dyDescent="0.2">
      <c r="A529" s="4">
        <v>2023</v>
      </c>
      <c r="B529" s="4" t="s">
        <v>1679</v>
      </c>
      <c r="C529" s="5">
        <v>44987</v>
      </c>
      <c r="D529" s="4" t="s">
        <v>24</v>
      </c>
      <c r="E529" s="4" t="s">
        <v>387</v>
      </c>
      <c r="F529" s="6" t="s">
        <v>1680</v>
      </c>
      <c r="G529" s="5">
        <v>44950.964155092588</v>
      </c>
      <c r="H529" s="4" t="str">
        <f>VLOOKUP(B529,'[1]MANDATI '!G$1:I$65536,3,FALSE)</f>
        <v>FATT N. 23001220 DEL 24/01/23</v>
      </c>
      <c r="I529" s="4" t="s">
        <v>27</v>
      </c>
      <c r="J529" s="6">
        <v>635.36</v>
      </c>
      <c r="K529" s="4" t="s">
        <v>550</v>
      </c>
      <c r="L529" s="4" t="str">
        <f>VLOOKUP(K529,[1]SIOPE!B$1:C$65536,2,FALSE)</f>
        <v>Prodotti farmaceutici</v>
      </c>
      <c r="M529" s="4" t="s">
        <v>1681</v>
      </c>
      <c r="N529" s="4" t="s">
        <v>1682</v>
      </c>
      <c r="O529" s="4" t="s">
        <v>1683</v>
      </c>
      <c r="P529" s="4" t="s">
        <v>32</v>
      </c>
      <c r="Q529" s="4"/>
      <c r="R529" s="4" t="s">
        <v>1684</v>
      </c>
      <c r="S529" s="4" t="s">
        <v>34</v>
      </c>
      <c r="T529" s="4" t="s">
        <v>1685</v>
      </c>
      <c r="U529" s="5">
        <v>44950</v>
      </c>
      <c r="V529" s="5">
        <v>45010.964155092588</v>
      </c>
      <c r="W529" s="5">
        <v>45010.964155092588</v>
      </c>
    </row>
    <row r="530" spans="1:23" ht="33.75" x14ac:dyDescent="0.2">
      <c r="A530" s="4">
        <v>2023</v>
      </c>
      <c r="B530" s="4" t="s">
        <v>1686</v>
      </c>
      <c r="C530" s="5">
        <v>44987</v>
      </c>
      <c r="D530" s="4" t="s">
        <v>24</v>
      </c>
      <c r="E530" s="4" t="s">
        <v>387</v>
      </c>
      <c r="F530" s="6" t="s">
        <v>1687</v>
      </c>
      <c r="G530" s="5">
        <v>44954.95412037037</v>
      </c>
      <c r="H530" s="4" t="str">
        <f>VLOOKUP(B530,'[1]MANDATI '!G$1:I$65536,3,FALSE)</f>
        <v>FATT N. 3300009705, 3300013834, 3300016580, 3300016581, 3300016582</v>
      </c>
      <c r="I530" s="4" t="s">
        <v>27</v>
      </c>
      <c r="J530" s="6">
        <v>247.5</v>
      </c>
      <c r="K530" s="4" t="s">
        <v>550</v>
      </c>
      <c r="L530" s="4" t="str">
        <f>VLOOKUP(K530,[1]SIOPE!B$1:C$65536,2,FALSE)</f>
        <v>Prodotti farmaceutici</v>
      </c>
      <c r="M530" s="4" t="s">
        <v>864</v>
      </c>
      <c r="N530" s="4" t="s">
        <v>865</v>
      </c>
      <c r="O530" s="4" t="s">
        <v>1688</v>
      </c>
      <c r="P530" s="4" t="s">
        <v>32</v>
      </c>
      <c r="Q530" s="4"/>
      <c r="R530" s="4" t="s">
        <v>1689</v>
      </c>
      <c r="S530" s="4" t="s">
        <v>34</v>
      </c>
      <c r="T530" s="4" t="s">
        <v>1690</v>
      </c>
      <c r="U530" s="5">
        <v>44953</v>
      </c>
      <c r="V530" s="5">
        <v>45014.95412037037</v>
      </c>
      <c r="W530" s="5">
        <v>45014.95412037037</v>
      </c>
    </row>
    <row r="531" spans="1:23" ht="33.75" x14ac:dyDescent="0.2">
      <c r="A531" s="4">
        <v>2023</v>
      </c>
      <c r="B531" s="4" t="s">
        <v>1686</v>
      </c>
      <c r="C531" s="5">
        <v>44987</v>
      </c>
      <c r="D531" s="4" t="s">
        <v>24</v>
      </c>
      <c r="E531" s="4" t="s">
        <v>387</v>
      </c>
      <c r="F531" s="6" t="s">
        <v>1691</v>
      </c>
      <c r="G531" s="5">
        <v>44954.954224537039</v>
      </c>
      <c r="H531" s="4" t="str">
        <f>VLOOKUP(B531,'[1]MANDATI '!G$1:I$65536,3,FALSE)</f>
        <v>FATT N. 3300009705, 3300013834, 3300016580, 3300016581, 3300016582</v>
      </c>
      <c r="I531" s="4" t="s">
        <v>27</v>
      </c>
      <c r="J531" s="6">
        <v>21.45</v>
      </c>
      <c r="K531" s="4" t="s">
        <v>550</v>
      </c>
      <c r="L531" s="4" t="str">
        <f>VLOOKUP(K531,[1]SIOPE!B$1:C$65536,2,FALSE)</f>
        <v>Prodotti farmaceutici</v>
      </c>
      <c r="M531" s="4" t="s">
        <v>864</v>
      </c>
      <c r="N531" s="4" t="s">
        <v>865</v>
      </c>
      <c r="O531" s="4" t="s">
        <v>1692</v>
      </c>
      <c r="P531" s="4" t="s">
        <v>32</v>
      </c>
      <c r="Q531" s="4"/>
      <c r="R531" s="4" t="s">
        <v>1693</v>
      </c>
      <c r="S531" s="4" t="s">
        <v>34</v>
      </c>
      <c r="T531" s="4" t="s">
        <v>1694</v>
      </c>
      <c r="U531" s="5">
        <v>44953</v>
      </c>
      <c r="V531" s="5">
        <v>45014.954224537039</v>
      </c>
      <c r="W531" s="5">
        <v>45014.954224537039</v>
      </c>
    </row>
    <row r="532" spans="1:23" ht="33.75" x14ac:dyDescent="0.2">
      <c r="A532" s="4">
        <v>2023</v>
      </c>
      <c r="B532" s="4" t="s">
        <v>1686</v>
      </c>
      <c r="C532" s="5">
        <v>44987</v>
      </c>
      <c r="D532" s="4" t="s">
        <v>24</v>
      </c>
      <c r="E532" s="4" t="s">
        <v>387</v>
      </c>
      <c r="F532" s="6" t="s">
        <v>1695</v>
      </c>
      <c r="G532" s="5">
        <v>44954.954583333332</v>
      </c>
      <c r="H532" s="4" t="str">
        <f>VLOOKUP(B532,'[1]MANDATI '!G$1:I$65536,3,FALSE)</f>
        <v>FATT N. 3300009705, 3300013834, 3300016580, 3300016581, 3300016582</v>
      </c>
      <c r="I532" s="4" t="s">
        <v>27</v>
      </c>
      <c r="J532" s="6">
        <v>39.6</v>
      </c>
      <c r="K532" s="4" t="s">
        <v>550</v>
      </c>
      <c r="L532" s="4" t="str">
        <f>VLOOKUP(K532,[1]SIOPE!B$1:C$65536,2,FALSE)</f>
        <v>Prodotti farmaceutici</v>
      </c>
      <c r="M532" s="4" t="s">
        <v>864</v>
      </c>
      <c r="N532" s="4" t="s">
        <v>865</v>
      </c>
      <c r="O532" s="4" t="s">
        <v>886</v>
      </c>
      <c r="P532" s="4" t="s">
        <v>32</v>
      </c>
      <c r="Q532" s="4"/>
      <c r="R532" s="4" t="s">
        <v>1696</v>
      </c>
      <c r="S532" s="4" t="s">
        <v>34</v>
      </c>
      <c r="T532" s="4" t="s">
        <v>1697</v>
      </c>
      <c r="U532" s="5">
        <v>44953</v>
      </c>
      <c r="V532" s="5">
        <v>45014.954583333332</v>
      </c>
      <c r="W532" s="5">
        <v>45014.954583333332</v>
      </c>
    </row>
    <row r="533" spans="1:23" ht="33.75" x14ac:dyDescent="0.2">
      <c r="A533" s="4">
        <v>2023</v>
      </c>
      <c r="B533" s="4" t="s">
        <v>1686</v>
      </c>
      <c r="C533" s="5">
        <v>44987</v>
      </c>
      <c r="D533" s="4" t="s">
        <v>24</v>
      </c>
      <c r="E533" s="4" t="s">
        <v>387</v>
      </c>
      <c r="F533" s="6" t="s">
        <v>1698</v>
      </c>
      <c r="G533" s="5">
        <v>44951.0075462963</v>
      </c>
      <c r="H533" s="4" t="str">
        <f>VLOOKUP(B533,'[1]MANDATI '!G$1:I$65536,3,FALSE)</f>
        <v>FATT N. 3300009705, 3300013834, 3300016580, 3300016581, 3300016582</v>
      </c>
      <c r="I533" s="4" t="s">
        <v>27</v>
      </c>
      <c r="J533" s="6">
        <v>214.5</v>
      </c>
      <c r="K533" s="4" t="s">
        <v>550</v>
      </c>
      <c r="L533" s="4" t="str">
        <f>VLOOKUP(K533,[1]SIOPE!B$1:C$65536,2,FALSE)</f>
        <v>Prodotti farmaceutici</v>
      </c>
      <c r="M533" s="4" t="s">
        <v>864</v>
      </c>
      <c r="N533" s="4" t="s">
        <v>865</v>
      </c>
      <c r="O533" s="4" t="s">
        <v>895</v>
      </c>
      <c r="P533" s="4" t="s">
        <v>32</v>
      </c>
      <c r="Q533" s="4"/>
      <c r="R533" s="4" t="s">
        <v>1699</v>
      </c>
      <c r="S533" s="4" t="s">
        <v>34</v>
      </c>
      <c r="T533" s="4" t="s">
        <v>1700</v>
      </c>
      <c r="U533" s="5">
        <v>44949</v>
      </c>
      <c r="V533" s="5">
        <v>45011.0075462963</v>
      </c>
      <c r="W533" s="5">
        <v>45011.0075462963</v>
      </c>
    </row>
    <row r="534" spans="1:23" ht="33.75" x14ac:dyDescent="0.2">
      <c r="A534" s="4">
        <v>2023</v>
      </c>
      <c r="B534" s="4" t="s">
        <v>1686</v>
      </c>
      <c r="C534" s="5">
        <v>44987</v>
      </c>
      <c r="D534" s="4" t="s">
        <v>24</v>
      </c>
      <c r="E534" s="4" t="s">
        <v>387</v>
      </c>
      <c r="F534" s="6" t="s">
        <v>1701</v>
      </c>
      <c r="G534" s="5">
        <v>44950.399131944447</v>
      </c>
      <c r="H534" s="4" t="str">
        <f>VLOOKUP(B534,'[1]MANDATI '!G$1:I$65536,3,FALSE)</f>
        <v>FATT N. 3300009705, 3300013834, 3300016580, 3300016581, 3300016582</v>
      </c>
      <c r="I534" s="4" t="s">
        <v>27</v>
      </c>
      <c r="J534" s="6">
        <v>198</v>
      </c>
      <c r="K534" s="4" t="s">
        <v>550</v>
      </c>
      <c r="L534" s="4" t="str">
        <f>VLOOKUP(K534,[1]SIOPE!B$1:C$65536,2,FALSE)</f>
        <v>Prodotti farmaceutici</v>
      </c>
      <c r="M534" s="4" t="s">
        <v>864</v>
      </c>
      <c r="N534" s="4" t="s">
        <v>865</v>
      </c>
      <c r="O534" s="4" t="s">
        <v>1688</v>
      </c>
      <c r="P534" s="4" t="s">
        <v>32</v>
      </c>
      <c r="Q534" s="4"/>
      <c r="R534" s="4" t="s">
        <v>1702</v>
      </c>
      <c r="S534" s="4" t="s">
        <v>34</v>
      </c>
      <c r="T534" s="4" t="s">
        <v>1703</v>
      </c>
      <c r="U534" s="5">
        <v>44943</v>
      </c>
      <c r="V534" s="5">
        <v>45010.399131944447</v>
      </c>
      <c r="W534" s="5">
        <v>45010.399131944447</v>
      </c>
    </row>
    <row r="535" spans="1:23" x14ac:dyDescent="0.2">
      <c r="A535" s="4">
        <v>2023</v>
      </c>
      <c r="B535" s="4" t="s">
        <v>1704</v>
      </c>
      <c r="C535" s="5">
        <v>44987</v>
      </c>
      <c r="D535" s="4" t="s">
        <v>24</v>
      </c>
      <c r="E535" s="4" t="s">
        <v>387</v>
      </c>
      <c r="F535" s="6" t="s">
        <v>1705</v>
      </c>
      <c r="G535" s="5">
        <v>44958.580648148149</v>
      </c>
      <c r="H535" s="4" t="str">
        <f>VLOOKUP(B535,'[1]MANDATI '!G$1:I$65536,3,FALSE)</f>
        <v>FATT N. V90013881. V90001002</v>
      </c>
      <c r="I535" s="4" t="s">
        <v>27</v>
      </c>
      <c r="J535" s="6">
        <v>275.72000000000003</v>
      </c>
      <c r="K535" s="4" t="s">
        <v>433</v>
      </c>
      <c r="L535" s="4" t="str">
        <f>VLOOKUP(K535,[1]SIOPE!B$1:C$65536,2,FALSE)</f>
        <v>Dispositivi medici</v>
      </c>
      <c r="M535" s="4" t="s">
        <v>1706</v>
      </c>
      <c r="N535" s="4" t="s">
        <v>1707</v>
      </c>
      <c r="O535" s="4" t="s">
        <v>1708</v>
      </c>
      <c r="P535" s="4" t="s">
        <v>32</v>
      </c>
      <c r="Q535" s="4"/>
      <c r="R535" s="4" t="s">
        <v>1709</v>
      </c>
      <c r="S535" s="4" t="s">
        <v>34</v>
      </c>
      <c r="T535" s="4" t="s">
        <v>1710</v>
      </c>
      <c r="U535" s="5">
        <v>44951</v>
      </c>
      <c r="V535" s="5">
        <v>45018.580648148149</v>
      </c>
      <c r="W535" s="5">
        <v>45018.580648148149</v>
      </c>
    </row>
    <row r="536" spans="1:23" x14ac:dyDescent="0.2">
      <c r="A536" s="4">
        <v>2023</v>
      </c>
      <c r="B536" s="4" t="s">
        <v>1704</v>
      </c>
      <c r="C536" s="5">
        <v>44987</v>
      </c>
      <c r="D536" s="4" t="s">
        <v>24</v>
      </c>
      <c r="E536" s="4" t="s">
        <v>387</v>
      </c>
      <c r="F536" s="6" t="s">
        <v>1705</v>
      </c>
      <c r="G536" s="5">
        <v>44958.580648148149</v>
      </c>
      <c r="H536" s="4" t="str">
        <f>VLOOKUP(B536,'[1]MANDATI '!G$1:I$65536,3,FALSE)</f>
        <v>FATT N. V90013881. V90001002</v>
      </c>
      <c r="I536" s="4" t="s">
        <v>27</v>
      </c>
      <c r="J536" s="6">
        <v>88.45</v>
      </c>
      <c r="K536" s="4" t="s">
        <v>433</v>
      </c>
      <c r="L536" s="4" t="str">
        <f>VLOOKUP(K536,[1]SIOPE!B$1:C$65536,2,FALSE)</f>
        <v>Dispositivi medici</v>
      </c>
      <c r="M536" s="4" t="s">
        <v>1706</v>
      </c>
      <c r="N536" s="4" t="s">
        <v>1707</v>
      </c>
      <c r="O536" s="4" t="s">
        <v>1711</v>
      </c>
      <c r="P536" s="4" t="s">
        <v>32</v>
      </c>
      <c r="Q536" s="4"/>
      <c r="R536" s="4" t="s">
        <v>1709</v>
      </c>
      <c r="S536" s="4" t="s">
        <v>34</v>
      </c>
      <c r="T536" s="4" t="s">
        <v>1710</v>
      </c>
      <c r="U536" s="5">
        <v>44951</v>
      </c>
      <c r="V536" s="5">
        <v>45018.580648148149</v>
      </c>
      <c r="W536" s="5">
        <v>45018.580648148149</v>
      </c>
    </row>
    <row r="537" spans="1:23" x14ac:dyDescent="0.2">
      <c r="A537" s="4">
        <v>2023</v>
      </c>
      <c r="B537" s="4" t="s">
        <v>1712</v>
      </c>
      <c r="C537" s="5">
        <v>44987</v>
      </c>
      <c r="D537" s="4" t="s">
        <v>24</v>
      </c>
      <c r="E537" s="4" t="s">
        <v>387</v>
      </c>
      <c r="F537" s="6" t="s">
        <v>1713</v>
      </c>
      <c r="G537" s="5">
        <v>44950.886377314819</v>
      </c>
      <c r="H537" s="4" t="str">
        <f>VLOOKUP(B537,'[1]MANDATI '!G$1:I$65536,3,FALSE)</f>
        <v>FATT N. 0000001/PA DEL 20/01/23</v>
      </c>
      <c r="I537" s="4" t="s">
        <v>27</v>
      </c>
      <c r="J537" s="6">
        <v>14233.59</v>
      </c>
      <c r="K537" s="4" t="s">
        <v>1601</v>
      </c>
      <c r="L537" s="4" t="str">
        <f>VLOOKUP(K537,[1]SIOPE!B$1:C$65536,2,FALSE)</f>
        <v xml:space="preserve">Fabbricati </v>
      </c>
      <c r="M537" s="4" t="s">
        <v>1714</v>
      </c>
      <c r="N537" s="4" t="s">
        <v>1715</v>
      </c>
      <c r="O537" s="4" t="s">
        <v>1716</v>
      </c>
      <c r="P537" s="4" t="s">
        <v>32</v>
      </c>
      <c r="Q537" s="4"/>
      <c r="R537" s="4" t="s">
        <v>1717</v>
      </c>
      <c r="S537" s="4" t="s">
        <v>34</v>
      </c>
      <c r="T537" s="4" t="s">
        <v>1718</v>
      </c>
      <c r="U537" s="5">
        <v>44946</v>
      </c>
      <c r="V537" s="5">
        <v>45010.886377314819</v>
      </c>
      <c r="W537" s="5">
        <v>45010.886377314819</v>
      </c>
    </row>
    <row r="538" spans="1:23" ht="22.5" x14ac:dyDescent="0.2">
      <c r="A538" s="4">
        <v>2023</v>
      </c>
      <c r="B538" s="4" t="s">
        <v>1719</v>
      </c>
      <c r="C538" s="5">
        <v>44987</v>
      </c>
      <c r="D538" s="4" t="s">
        <v>24</v>
      </c>
      <c r="E538" s="4" t="s">
        <v>387</v>
      </c>
      <c r="F538" s="6" t="s">
        <v>1720</v>
      </c>
      <c r="G538" s="5">
        <v>44952.840370370366</v>
      </c>
      <c r="H538" s="4" t="str">
        <f>VLOOKUP(B538,'[1]MANDATI '!G$1:I$65536,3,FALSE)</f>
        <v>FATT N. V4-7 DEL 17/01/23, V4-229 DEL 26/01/23</v>
      </c>
      <c r="I538" s="4" t="s">
        <v>27</v>
      </c>
      <c r="J538" s="6">
        <v>5011.13</v>
      </c>
      <c r="K538" s="4" t="s">
        <v>433</v>
      </c>
      <c r="L538" s="4" t="str">
        <f>VLOOKUP(K538,[1]SIOPE!B$1:C$65536,2,FALSE)</f>
        <v>Dispositivi medici</v>
      </c>
      <c r="M538" s="4" t="s">
        <v>1721</v>
      </c>
      <c r="N538" s="4" t="s">
        <v>1722</v>
      </c>
      <c r="O538" s="4" t="s">
        <v>1723</v>
      </c>
      <c r="P538" s="4" t="s">
        <v>32</v>
      </c>
      <c r="Q538" s="4"/>
      <c r="R538" s="4" t="s">
        <v>1724</v>
      </c>
      <c r="S538" s="4" t="s">
        <v>34</v>
      </c>
      <c r="T538" s="4" t="s">
        <v>1725</v>
      </c>
      <c r="U538" s="5">
        <v>44952</v>
      </c>
      <c r="V538" s="5">
        <v>45012.840370370366</v>
      </c>
      <c r="W538" s="5">
        <v>45012.840370370366</v>
      </c>
    </row>
    <row r="539" spans="1:23" ht="22.5" x14ac:dyDescent="0.2">
      <c r="A539" s="4">
        <v>2023</v>
      </c>
      <c r="B539" s="4" t="s">
        <v>1719</v>
      </c>
      <c r="C539" s="5">
        <v>44987</v>
      </c>
      <c r="D539" s="4" t="s">
        <v>24</v>
      </c>
      <c r="E539" s="4" t="s">
        <v>387</v>
      </c>
      <c r="F539" s="6" t="s">
        <v>1726</v>
      </c>
      <c r="G539" s="5">
        <v>44943.794699074075</v>
      </c>
      <c r="H539" s="4" t="str">
        <f>VLOOKUP(B539,'[1]MANDATI '!G$1:I$65536,3,FALSE)</f>
        <v>FATT N. V4-7 DEL 17/01/23, V4-229 DEL 26/01/23</v>
      </c>
      <c r="I539" s="4" t="s">
        <v>27</v>
      </c>
      <c r="J539" s="6">
        <v>141.52000000000001</v>
      </c>
      <c r="K539" s="4" t="s">
        <v>433</v>
      </c>
      <c r="L539" s="4" t="str">
        <f>VLOOKUP(K539,[1]SIOPE!B$1:C$65536,2,FALSE)</f>
        <v>Dispositivi medici</v>
      </c>
      <c r="M539" s="4" t="s">
        <v>1721</v>
      </c>
      <c r="N539" s="4" t="s">
        <v>1722</v>
      </c>
      <c r="O539" s="4" t="s">
        <v>1727</v>
      </c>
      <c r="P539" s="4" t="s">
        <v>32</v>
      </c>
      <c r="Q539" s="4"/>
      <c r="R539" s="4" t="s">
        <v>1728</v>
      </c>
      <c r="S539" s="4" t="s">
        <v>34</v>
      </c>
      <c r="T539" s="4" t="s">
        <v>1729</v>
      </c>
      <c r="U539" s="5">
        <v>44943</v>
      </c>
      <c r="V539" s="5">
        <v>45003.794699074075</v>
      </c>
      <c r="W539" s="5">
        <v>45003.794699074075</v>
      </c>
    </row>
    <row r="540" spans="1:23" ht="22.5" x14ac:dyDescent="0.2">
      <c r="A540" s="4">
        <v>2023</v>
      </c>
      <c r="B540" s="4" t="s">
        <v>1730</v>
      </c>
      <c r="C540" s="5">
        <v>44987</v>
      </c>
      <c r="D540" s="4" t="s">
        <v>24</v>
      </c>
      <c r="E540" s="4" t="s">
        <v>387</v>
      </c>
      <c r="F540" s="6" t="s">
        <v>1731</v>
      </c>
      <c r="G540" s="5">
        <v>44950.616736111115</v>
      </c>
      <c r="H540" s="4" t="str">
        <f>VLOOKUP(B540,'[1]MANDATI '!G$1:I$65536,3,FALSE)</f>
        <v>FATT N. 2233003480, 2233003895, 2233004695, 2233009591</v>
      </c>
      <c r="I540" s="4" t="s">
        <v>27</v>
      </c>
      <c r="J540" s="6">
        <v>463.6</v>
      </c>
      <c r="K540" s="4" t="s">
        <v>433</v>
      </c>
      <c r="L540" s="4" t="str">
        <f>VLOOKUP(K540,[1]SIOPE!B$1:C$65536,2,FALSE)</f>
        <v>Dispositivi medici</v>
      </c>
      <c r="M540" s="4" t="s">
        <v>1054</v>
      </c>
      <c r="N540" s="4" t="s">
        <v>1732</v>
      </c>
      <c r="O540" s="4" t="s">
        <v>1733</v>
      </c>
      <c r="P540" s="4" t="s">
        <v>32</v>
      </c>
      <c r="Q540" s="4"/>
      <c r="R540" s="4" t="s">
        <v>1734</v>
      </c>
      <c r="S540" s="4" t="s">
        <v>34</v>
      </c>
      <c r="T540" s="4" t="s">
        <v>1735</v>
      </c>
      <c r="U540" s="5">
        <v>44944</v>
      </c>
      <c r="V540" s="5">
        <v>45010.616736111115</v>
      </c>
      <c r="W540" s="5">
        <v>45010.616736111115</v>
      </c>
    </row>
    <row r="541" spans="1:23" ht="22.5" x14ac:dyDescent="0.2">
      <c r="A541" s="4">
        <v>2023</v>
      </c>
      <c r="B541" s="4" t="s">
        <v>1730</v>
      </c>
      <c r="C541" s="5">
        <v>44987</v>
      </c>
      <c r="D541" s="4" t="s">
        <v>24</v>
      </c>
      <c r="E541" s="4" t="s">
        <v>387</v>
      </c>
      <c r="F541" s="6" t="s">
        <v>1736</v>
      </c>
      <c r="G541" s="5">
        <v>44958.217951388884</v>
      </c>
      <c r="H541" s="4" t="str">
        <f>VLOOKUP(B541,'[1]MANDATI '!G$1:I$65536,3,FALSE)</f>
        <v>FATT N. 2233003480, 2233003895, 2233004695, 2233009591</v>
      </c>
      <c r="I541" s="4" t="s">
        <v>27</v>
      </c>
      <c r="J541" s="6">
        <v>156</v>
      </c>
      <c r="K541" s="4" t="s">
        <v>433</v>
      </c>
      <c r="L541" s="4" t="str">
        <f>VLOOKUP(K541,[1]SIOPE!B$1:C$65536,2,FALSE)</f>
        <v>Dispositivi medici</v>
      </c>
      <c r="M541" s="4" t="s">
        <v>1054</v>
      </c>
      <c r="N541" s="4" t="s">
        <v>1732</v>
      </c>
      <c r="O541" s="4" t="s">
        <v>1737</v>
      </c>
      <c r="P541" s="4" t="s">
        <v>32</v>
      </c>
      <c r="Q541" s="4"/>
      <c r="R541" s="4" t="s">
        <v>1738</v>
      </c>
      <c r="S541" s="4" t="s">
        <v>34</v>
      </c>
      <c r="T541" s="4" t="s">
        <v>1739</v>
      </c>
      <c r="U541" s="5">
        <v>44957</v>
      </c>
      <c r="V541" s="5">
        <v>45018.217951388884</v>
      </c>
      <c r="W541" s="5">
        <v>45018.217951388884</v>
      </c>
    </row>
    <row r="542" spans="1:23" ht="22.5" x14ac:dyDescent="0.2">
      <c r="A542" s="4">
        <v>2023</v>
      </c>
      <c r="B542" s="4" t="s">
        <v>1730</v>
      </c>
      <c r="C542" s="5">
        <v>44987</v>
      </c>
      <c r="D542" s="4" t="s">
        <v>24</v>
      </c>
      <c r="E542" s="4" t="s">
        <v>387</v>
      </c>
      <c r="F542" s="6" t="s">
        <v>1740</v>
      </c>
      <c r="G542" s="5">
        <v>44949.964155092588</v>
      </c>
      <c r="H542" s="4" t="str">
        <f>VLOOKUP(B542,'[1]MANDATI '!G$1:I$65536,3,FALSE)</f>
        <v>FATT N. 2233003480, 2233003895, 2233004695, 2233009591</v>
      </c>
      <c r="I542" s="4" t="s">
        <v>27</v>
      </c>
      <c r="J542" s="6">
        <v>156</v>
      </c>
      <c r="K542" s="4" t="s">
        <v>433</v>
      </c>
      <c r="L542" s="4" t="str">
        <f>VLOOKUP(K542,[1]SIOPE!B$1:C$65536,2,FALSE)</f>
        <v>Dispositivi medici</v>
      </c>
      <c r="M542" s="4" t="s">
        <v>1054</v>
      </c>
      <c r="N542" s="4" t="s">
        <v>1732</v>
      </c>
      <c r="O542" s="4" t="s">
        <v>1737</v>
      </c>
      <c r="P542" s="4" t="s">
        <v>32</v>
      </c>
      <c r="Q542" s="4"/>
      <c r="R542" s="4" t="s">
        <v>1741</v>
      </c>
      <c r="S542" s="4" t="s">
        <v>34</v>
      </c>
      <c r="T542" s="4" t="s">
        <v>1742</v>
      </c>
      <c r="U542" s="5">
        <v>44946</v>
      </c>
      <c r="V542" s="5">
        <v>45009.964155092588</v>
      </c>
      <c r="W542" s="5">
        <v>45009.964155092588</v>
      </c>
    </row>
    <row r="543" spans="1:23" ht="22.5" x14ac:dyDescent="0.2">
      <c r="A543" s="4">
        <v>2023</v>
      </c>
      <c r="B543" s="4" t="s">
        <v>1730</v>
      </c>
      <c r="C543" s="5">
        <v>44987</v>
      </c>
      <c r="D543" s="4" t="s">
        <v>24</v>
      </c>
      <c r="E543" s="4" t="s">
        <v>387</v>
      </c>
      <c r="F543" s="6" t="s">
        <v>1743</v>
      </c>
      <c r="G543" s="5">
        <v>44950.611226851848</v>
      </c>
      <c r="H543" s="4" t="str">
        <f>VLOOKUP(B543,'[1]MANDATI '!G$1:I$65536,3,FALSE)</f>
        <v>FATT N. 2233003480, 2233003895, 2233004695, 2233009591</v>
      </c>
      <c r="I543" s="4" t="s">
        <v>27</v>
      </c>
      <c r="J543" s="6">
        <v>841.8</v>
      </c>
      <c r="K543" s="4" t="s">
        <v>550</v>
      </c>
      <c r="L543" s="4" t="str">
        <f>VLOOKUP(K543,[1]SIOPE!B$1:C$65536,2,FALSE)</f>
        <v>Prodotti farmaceutici</v>
      </c>
      <c r="M543" s="4" t="s">
        <v>1054</v>
      </c>
      <c r="N543" s="4" t="s">
        <v>1732</v>
      </c>
      <c r="O543" s="4" t="s">
        <v>1733</v>
      </c>
      <c r="P543" s="4" t="s">
        <v>32</v>
      </c>
      <c r="Q543" s="4"/>
      <c r="R543" s="4" t="s">
        <v>1744</v>
      </c>
      <c r="S543" s="4" t="s">
        <v>34</v>
      </c>
      <c r="T543" s="4" t="s">
        <v>1745</v>
      </c>
      <c r="U543" s="5">
        <v>44943</v>
      </c>
      <c r="V543" s="5">
        <v>45010.611226851848</v>
      </c>
      <c r="W543" s="5">
        <v>45010.611226851848</v>
      </c>
    </row>
    <row r="544" spans="1:23" ht="22.5" x14ac:dyDescent="0.2">
      <c r="A544" s="4">
        <v>2023</v>
      </c>
      <c r="B544" s="4" t="s">
        <v>1746</v>
      </c>
      <c r="C544" s="5">
        <v>44987</v>
      </c>
      <c r="D544" s="4" t="s">
        <v>24</v>
      </c>
      <c r="E544" s="4" t="s">
        <v>387</v>
      </c>
      <c r="F544" s="6" t="s">
        <v>1747</v>
      </c>
      <c r="G544" s="5">
        <v>44947.341400462959</v>
      </c>
      <c r="H544" s="4" t="str">
        <f>VLOOKUP(B544,'[1]MANDATI '!G$1:I$65536,3,FALSE)</f>
        <v>FATT N. 000009-0CPA, 001031-0CPA</v>
      </c>
      <c r="I544" s="4" t="s">
        <v>27</v>
      </c>
      <c r="J544" s="6">
        <v>4011.36</v>
      </c>
      <c r="K544" s="4" t="s">
        <v>433</v>
      </c>
      <c r="L544" s="4" t="str">
        <f>VLOOKUP(K544,[1]SIOPE!B$1:C$65536,2,FALSE)</f>
        <v>Dispositivi medici</v>
      </c>
      <c r="M544" s="4" t="s">
        <v>1748</v>
      </c>
      <c r="N544" s="4" t="s">
        <v>1749</v>
      </c>
      <c r="O544" s="4" t="s">
        <v>1750</v>
      </c>
      <c r="P544" s="4" t="s">
        <v>32</v>
      </c>
      <c r="Q544" s="4"/>
      <c r="R544" s="4" t="s">
        <v>1751</v>
      </c>
      <c r="S544" s="4" t="s">
        <v>34</v>
      </c>
      <c r="T544" s="4" t="s">
        <v>1752</v>
      </c>
      <c r="U544" s="5">
        <v>44939</v>
      </c>
      <c r="V544" s="5">
        <v>45007.341400462959</v>
      </c>
      <c r="W544" s="5">
        <v>45007.341400462959</v>
      </c>
    </row>
    <row r="545" spans="1:23" x14ac:dyDescent="0.2">
      <c r="A545" s="4">
        <v>2023</v>
      </c>
      <c r="B545" s="4" t="s">
        <v>1753</v>
      </c>
      <c r="C545" s="5">
        <v>44987</v>
      </c>
      <c r="D545" s="4" t="s">
        <v>24</v>
      </c>
      <c r="E545" s="4" t="s">
        <v>387</v>
      </c>
      <c r="F545" s="6" t="s">
        <v>1754</v>
      </c>
      <c r="G545" s="5">
        <v>44950.400509259256</v>
      </c>
      <c r="H545" s="4" t="str">
        <f>VLOOKUP(B545,'[1]MANDATI '!G$1:I$65536,3,FALSE)</f>
        <v>FATT N. 3900317281</v>
      </c>
      <c r="I545" s="4" t="s">
        <v>27</v>
      </c>
      <c r="J545" s="6">
        <v>468.48</v>
      </c>
      <c r="K545" s="4" t="s">
        <v>433</v>
      </c>
      <c r="L545" s="4" t="str">
        <f>VLOOKUP(K545,[1]SIOPE!B$1:C$65536,2,FALSE)</f>
        <v>Dispositivi medici</v>
      </c>
      <c r="M545" s="4" t="s">
        <v>1755</v>
      </c>
      <c r="N545" s="4" t="s">
        <v>1756</v>
      </c>
      <c r="O545" s="4" t="s">
        <v>1757</v>
      </c>
      <c r="P545" s="4" t="s">
        <v>32</v>
      </c>
      <c r="Q545" s="4"/>
      <c r="R545" s="4" t="s">
        <v>1758</v>
      </c>
      <c r="S545" s="4" t="s">
        <v>34</v>
      </c>
      <c r="T545" s="4" t="s">
        <v>1759</v>
      </c>
      <c r="U545" s="5">
        <v>44944</v>
      </c>
      <c r="V545" s="5">
        <v>45010.400509259256</v>
      </c>
      <c r="W545" s="5">
        <v>45010.400509259256</v>
      </c>
    </row>
    <row r="546" spans="1:23" ht="22.5" x14ac:dyDescent="0.2">
      <c r="A546" s="4">
        <v>2023</v>
      </c>
      <c r="B546" s="4" t="s">
        <v>1760</v>
      </c>
      <c r="C546" s="5">
        <v>44987</v>
      </c>
      <c r="D546" s="4" t="s">
        <v>24</v>
      </c>
      <c r="E546" s="4" t="s">
        <v>387</v>
      </c>
      <c r="F546" s="6" t="s">
        <v>1761</v>
      </c>
      <c r="G546" s="5">
        <v>44961.73237268519</v>
      </c>
      <c r="H546" s="4" t="str">
        <f>VLOOKUP(B546,'[1]MANDATI '!G$1:I$65536,3,FALSE)</f>
        <v>FATT N. 15, 68, 69, 70 (2023), 1357 (2022)</v>
      </c>
      <c r="I546" s="4" t="s">
        <v>27</v>
      </c>
      <c r="J546" s="6">
        <v>248.88</v>
      </c>
      <c r="K546" s="4" t="s">
        <v>433</v>
      </c>
      <c r="L546" s="4" t="str">
        <f>VLOOKUP(K546,[1]SIOPE!B$1:C$65536,2,FALSE)</f>
        <v>Dispositivi medici</v>
      </c>
      <c r="M546" s="4" t="s">
        <v>1762</v>
      </c>
      <c r="N546" s="4" t="s">
        <v>1763</v>
      </c>
      <c r="O546" s="4" t="s">
        <v>1764</v>
      </c>
      <c r="P546" s="4" t="s">
        <v>32</v>
      </c>
      <c r="Q546" s="4"/>
      <c r="R546" s="4" t="s">
        <v>1765</v>
      </c>
      <c r="S546" s="4" t="s">
        <v>34</v>
      </c>
      <c r="T546" s="4" t="s">
        <v>1766</v>
      </c>
      <c r="U546" s="5">
        <v>44957</v>
      </c>
      <c r="V546" s="5">
        <v>45021.73237268519</v>
      </c>
      <c r="W546" s="5">
        <v>45021.73237268519</v>
      </c>
    </row>
    <row r="547" spans="1:23" ht="22.5" x14ac:dyDescent="0.2">
      <c r="A547" s="4">
        <v>2023</v>
      </c>
      <c r="B547" s="4" t="s">
        <v>1760</v>
      </c>
      <c r="C547" s="5">
        <v>44987</v>
      </c>
      <c r="D547" s="4" t="s">
        <v>24</v>
      </c>
      <c r="E547" s="4" t="s">
        <v>387</v>
      </c>
      <c r="F547" s="6" t="s">
        <v>1767</v>
      </c>
      <c r="G547" s="5">
        <v>44961.223506944443</v>
      </c>
      <c r="H547" s="4" t="str">
        <f>VLOOKUP(B547,'[1]MANDATI '!G$1:I$65536,3,FALSE)</f>
        <v>FATT N. 15, 68, 69, 70 (2023), 1357 (2022)</v>
      </c>
      <c r="I547" s="4" t="s">
        <v>27</v>
      </c>
      <c r="J547" s="6">
        <v>248.88</v>
      </c>
      <c r="K547" s="4" t="s">
        <v>433</v>
      </c>
      <c r="L547" s="4" t="str">
        <f>VLOOKUP(K547,[1]SIOPE!B$1:C$65536,2,FALSE)</f>
        <v>Dispositivi medici</v>
      </c>
      <c r="M547" s="4" t="s">
        <v>1762</v>
      </c>
      <c r="N547" s="4" t="s">
        <v>1763</v>
      </c>
      <c r="O547" s="4" t="s">
        <v>1764</v>
      </c>
      <c r="P547" s="4" t="s">
        <v>32</v>
      </c>
      <c r="Q547" s="4"/>
      <c r="R547" s="4" t="s">
        <v>1768</v>
      </c>
      <c r="S547" s="4" t="s">
        <v>34</v>
      </c>
      <c r="T547" s="4" t="s">
        <v>1769</v>
      </c>
      <c r="U547" s="5">
        <v>44957</v>
      </c>
      <c r="V547" s="5">
        <v>45021.223506944443</v>
      </c>
      <c r="W547" s="5">
        <v>45021.223506944443</v>
      </c>
    </row>
    <row r="548" spans="1:23" ht="22.5" x14ac:dyDescent="0.2">
      <c r="A548" s="4">
        <v>2023</v>
      </c>
      <c r="B548" s="4" t="s">
        <v>1760</v>
      </c>
      <c r="C548" s="5">
        <v>44987</v>
      </c>
      <c r="D548" s="4" t="s">
        <v>24</v>
      </c>
      <c r="E548" s="4" t="s">
        <v>387</v>
      </c>
      <c r="F548" s="6" t="s">
        <v>1770</v>
      </c>
      <c r="G548" s="5">
        <v>44960.559814814813</v>
      </c>
      <c r="H548" s="4" t="str">
        <f>VLOOKUP(B548,'[1]MANDATI '!G$1:I$65536,3,FALSE)</f>
        <v>FATT N. 15, 68, 69, 70 (2023), 1357 (2022)</v>
      </c>
      <c r="I548" s="4" t="s">
        <v>27</v>
      </c>
      <c r="J548" s="6">
        <v>728.34</v>
      </c>
      <c r="K548" s="4" t="s">
        <v>433</v>
      </c>
      <c r="L548" s="4" t="str">
        <f>VLOOKUP(K548,[1]SIOPE!B$1:C$65536,2,FALSE)</f>
        <v>Dispositivi medici</v>
      </c>
      <c r="M548" s="4" t="s">
        <v>1762</v>
      </c>
      <c r="N548" s="4" t="s">
        <v>1763</v>
      </c>
      <c r="O548" s="4" t="s">
        <v>1771</v>
      </c>
      <c r="P548" s="4" t="s">
        <v>32</v>
      </c>
      <c r="Q548" s="4"/>
      <c r="R548" s="4" t="s">
        <v>1772</v>
      </c>
      <c r="S548" s="4" t="s">
        <v>34</v>
      </c>
      <c r="T548" s="4" t="s">
        <v>1773</v>
      </c>
      <c r="U548" s="5">
        <v>44957</v>
      </c>
      <c r="V548" s="5">
        <v>45020.559814814813</v>
      </c>
      <c r="W548" s="5">
        <v>45020.559814814813</v>
      </c>
    </row>
    <row r="549" spans="1:23" ht="22.5" x14ac:dyDescent="0.2">
      <c r="A549" s="4">
        <v>2023</v>
      </c>
      <c r="B549" s="4" t="s">
        <v>1760</v>
      </c>
      <c r="C549" s="5">
        <v>44987</v>
      </c>
      <c r="D549" s="4" t="s">
        <v>24</v>
      </c>
      <c r="E549" s="4" t="s">
        <v>387</v>
      </c>
      <c r="F549" s="6" t="s">
        <v>1774</v>
      </c>
      <c r="G549" s="5">
        <v>44949.865729166668</v>
      </c>
      <c r="H549" s="4" t="str">
        <f>VLOOKUP(B549,'[1]MANDATI '!G$1:I$65536,3,FALSE)</f>
        <v>FATT N. 15, 68, 69, 70 (2023), 1357 (2022)</v>
      </c>
      <c r="I549" s="4" t="s">
        <v>27</v>
      </c>
      <c r="J549" s="6">
        <v>497.76</v>
      </c>
      <c r="K549" s="4" t="s">
        <v>433</v>
      </c>
      <c r="L549" s="4" t="str">
        <f>VLOOKUP(K549,[1]SIOPE!B$1:C$65536,2,FALSE)</f>
        <v>Dispositivi medici</v>
      </c>
      <c r="M549" s="4" t="s">
        <v>1762</v>
      </c>
      <c r="N549" s="4" t="s">
        <v>1763</v>
      </c>
      <c r="O549" s="4" t="s">
        <v>1764</v>
      </c>
      <c r="P549" s="4" t="s">
        <v>32</v>
      </c>
      <c r="Q549" s="4"/>
      <c r="R549" s="4" t="s">
        <v>1775</v>
      </c>
      <c r="S549" s="4" t="s">
        <v>34</v>
      </c>
      <c r="T549" s="4" t="s">
        <v>1776</v>
      </c>
      <c r="U549" s="5">
        <v>44942</v>
      </c>
      <c r="V549" s="5">
        <v>45009.865729166668</v>
      </c>
      <c r="W549" s="5">
        <v>45009.865729166668</v>
      </c>
    </row>
    <row r="550" spans="1:23" ht="22.5" x14ac:dyDescent="0.2">
      <c r="A550" s="4">
        <v>2023</v>
      </c>
      <c r="B550" s="4" t="s">
        <v>1777</v>
      </c>
      <c r="C550" s="5">
        <v>44987</v>
      </c>
      <c r="D550" s="4" t="s">
        <v>24</v>
      </c>
      <c r="E550" s="4" t="s">
        <v>387</v>
      </c>
      <c r="F550" s="6" t="s">
        <v>1778</v>
      </c>
      <c r="G550" s="5">
        <v>44953.592291666668</v>
      </c>
      <c r="H550" s="4" t="str">
        <f>VLOOKUP(B550,'[1]MANDATI '!G$1:I$65536,3,FALSE)</f>
        <v xml:space="preserve">FATT N. INV-IT01-23-00000266, 267, 436 </v>
      </c>
      <c r="I550" s="4" t="s">
        <v>27</v>
      </c>
      <c r="J550" s="6">
        <v>1965.6</v>
      </c>
      <c r="K550" s="4" t="s">
        <v>433</v>
      </c>
      <c r="L550" s="4" t="str">
        <f>VLOOKUP(K550,[1]SIOPE!B$1:C$65536,2,FALSE)</f>
        <v>Dispositivi medici</v>
      </c>
      <c r="M550" s="4" t="s">
        <v>1779</v>
      </c>
      <c r="N550" s="4" t="s">
        <v>1780</v>
      </c>
      <c r="O550" s="4" t="s">
        <v>1781</v>
      </c>
      <c r="P550" s="4" t="s">
        <v>32</v>
      </c>
      <c r="Q550" s="4"/>
      <c r="R550" s="4" t="s">
        <v>1782</v>
      </c>
      <c r="S550" s="4" t="s">
        <v>34</v>
      </c>
      <c r="T550" s="4" t="s">
        <v>1783</v>
      </c>
      <c r="U550" s="5">
        <v>44952</v>
      </c>
      <c r="V550" s="5">
        <v>45013.592291666668</v>
      </c>
      <c r="W550" s="5">
        <v>45013.592291666668</v>
      </c>
    </row>
    <row r="551" spans="1:23" ht="22.5" x14ac:dyDescent="0.2">
      <c r="A551" s="4">
        <v>2023</v>
      </c>
      <c r="B551" s="4" t="s">
        <v>1777</v>
      </c>
      <c r="C551" s="5">
        <v>44987</v>
      </c>
      <c r="D551" s="4" t="s">
        <v>24</v>
      </c>
      <c r="E551" s="4" t="s">
        <v>387</v>
      </c>
      <c r="F551" s="6" t="s">
        <v>1784</v>
      </c>
      <c r="G551" s="5">
        <v>44949.900949074072</v>
      </c>
      <c r="H551" s="4" t="str">
        <f>VLOOKUP(B551,'[1]MANDATI '!G$1:I$65536,3,FALSE)</f>
        <v xml:space="preserve">FATT N. INV-IT01-23-00000266, 267, 436 </v>
      </c>
      <c r="I551" s="4" t="s">
        <v>27</v>
      </c>
      <c r="J551" s="6">
        <v>1310.4000000000001</v>
      </c>
      <c r="K551" s="4" t="s">
        <v>433</v>
      </c>
      <c r="L551" s="4" t="str">
        <f>VLOOKUP(K551,[1]SIOPE!B$1:C$65536,2,FALSE)</f>
        <v>Dispositivi medici</v>
      </c>
      <c r="M551" s="4" t="s">
        <v>1779</v>
      </c>
      <c r="N551" s="4" t="s">
        <v>1780</v>
      </c>
      <c r="O551" s="4" t="s">
        <v>1781</v>
      </c>
      <c r="P551" s="4" t="s">
        <v>32</v>
      </c>
      <c r="Q551" s="4"/>
      <c r="R551" s="4" t="s">
        <v>1785</v>
      </c>
      <c r="S551" s="4" t="s">
        <v>34</v>
      </c>
      <c r="T551" s="4" t="s">
        <v>1786</v>
      </c>
      <c r="U551" s="5">
        <v>44946</v>
      </c>
      <c r="V551" s="5">
        <v>45009.900949074072</v>
      </c>
      <c r="W551" s="5">
        <v>45009.900949074072</v>
      </c>
    </row>
    <row r="552" spans="1:23" ht="22.5" x14ac:dyDescent="0.2">
      <c r="A552" s="4">
        <v>2023</v>
      </c>
      <c r="B552" s="4" t="s">
        <v>1777</v>
      </c>
      <c r="C552" s="5">
        <v>44987</v>
      </c>
      <c r="D552" s="4" t="s">
        <v>24</v>
      </c>
      <c r="E552" s="4" t="s">
        <v>387</v>
      </c>
      <c r="F552" s="6" t="s">
        <v>1787</v>
      </c>
      <c r="G552" s="5">
        <v>44949.826307870375</v>
      </c>
      <c r="H552" s="4" t="str">
        <f>VLOOKUP(B552,'[1]MANDATI '!G$1:I$65536,3,FALSE)</f>
        <v xml:space="preserve">FATT N. INV-IT01-23-00000266, 267, 436 </v>
      </c>
      <c r="I552" s="4" t="s">
        <v>27</v>
      </c>
      <c r="J552" s="6">
        <v>1965.6</v>
      </c>
      <c r="K552" s="4" t="s">
        <v>433</v>
      </c>
      <c r="L552" s="4" t="str">
        <f>VLOOKUP(K552,[1]SIOPE!B$1:C$65536,2,FALSE)</f>
        <v>Dispositivi medici</v>
      </c>
      <c r="M552" s="4" t="s">
        <v>1779</v>
      </c>
      <c r="N552" s="4" t="s">
        <v>1780</v>
      </c>
      <c r="O552" s="4" t="s">
        <v>1781</v>
      </c>
      <c r="P552" s="4" t="s">
        <v>32</v>
      </c>
      <c r="Q552" s="4"/>
      <c r="R552" s="4" t="s">
        <v>1788</v>
      </c>
      <c r="S552" s="4" t="s">
        <v>34</v>
      </c>
      <c r="T552" s="4" t="s">
        <v>1789</v>
      </c>
      <c r="U552" s="5">
        <v>44946</v>
      </c>
      <c r="V552" s="5">
        <v>45009.826307870375</v>
      </c>
      <c r="W552" s="5">
        <v>45009.826307870375</v>
      </c>
    </row>
    <row r="553" spans="1:23" x14ac:dyDescent="0.2">
      <c r="A553" s="4">
        <v>2023</v>
      </c>
      <c r="B553" s="4" t="s">
        <v>1790</v>
      </c>
      <c r="C553" s="5">
        <v>44987</v>
      </c>
      <c r="D553" s="4" t="s">
        <v>24</v>
      </c>
      <c r="E553" s="4" t="s">
        <v>387</v>
      </c>
      <c r="F553" s="6" t="s">
        <v>1791</v>
      </c>
      <c r="G553" s="5">
        <v>44949</v>
      </c>
      <c r="H553" s="4" t="str">
        <f>VLOOKUP(B553,'[1]MANDATI '!G$1:I$65536,3,FALSE)</f>
        <v>FATT N. 181 DEL 30/12/22</v>
      </c>
      <c r="I553" s="4" t="s">
        <v>27</v>
      </c>
      <c r="J553" s="6">
        <v>1186.58</v>
      </c>
      <c r="K553" s="4" t="s">
        <v>1792</v>
      </c>
      <c r="L553" s="4" t="str">
        <f>VLOOKUP(K553,[1]SIOPE!B$1:C$65536,2,FALSE)</f>
        <v>Manutenzione ordinaria e riparazioni di automezzi</v>
      </c>
      <c r="M553" s="4" t="s">
        <v>1793</v>
      </c>
      <c r="N553" s="4" t="s">
        <v>1794</v>
      </c>
      <c r="O553" s="4" t="s">
        <v>1795</v>
      </c>
      <c r="P553" s="4" t="s">
        <v>32</v>
      </c>
      <c r="Q553" s="4"/>
      <c r="R553" s="4" t="s">
        <v>1796</v>
      </c>
      <c r="S553" s="4" t="s">
        <v>34</v>
      </c>
      <c r="T553" s="4" t="s">
        <v>1797</v>
      </c>
      <c r="U553" s="5">
        <v>44925</v>
      </c>
      <c r="V553" s="5">
        <v>45009</v>
      </c>
      <c r="W553" s="5">
        <v>45009</v>
      </c>
    </row>
    <row r="554" spans="1:23" x14ac:dyDescent="0.2">
      <c r="A554" s="4">
        <v>2023</v>
      </c>
      <c r="B554" s="4" t="s">
        <v>1798</v>
      </c>
      <c r="C554" s="5">
        <v>44987</v>
      </c>
      <c r="D554" s="4" t="s">
        <v>24</v>
      </c>
      <c r="E554" s="4" t="s">
        <v>387</v>
      </c>
      <c r="F554" s="6" t="s">
        <v>1799</v>
      </c>
      <c r="G554" s="5">
        <v>44962.353206018517</v>
      </c>
      <c r="H554" s="4" t="str">
        <f>VLOOKUP(B554,'[1]MANDATI '!G$1:I$65536,3,FALSE)</f>
        <v>FATT N. 10, 11, 43</v>
      </c>
      <c r="I554" s="4" t="s">
        <v>27</v>
      </c>
      <c r="J554" s="6">
        <v>623.48</v>
      </c>
      <c r="K554" s="4" t="s">
        <v>433</v>
      </c>
      <c r="L554" s="4" t="str">
        <f>VLOOKUP(K554,[1]SIOPE!B$1:C$65536,2,FALSE)</f>
        <v>Dispositivi medici</v>
      </c>
      <c r="M554" s="4" t="s">
        <v>1800</v>
      </c>
      <c r="N554" s="4" t="s">
        <v>1801</v>
      </c>
      <c r="O554" s="4" t="s">
        <v>1802</v>
      </c>
      <c r="P554" s="4" t="s">
        <v>32</v>
      </c>
      <c r="Q554" s="4"/>
      <c r="R554" s="4" t="s">
        <v>1803</v>
      </c>
      <c r="S554" s="4" t="s">
        <v>34</v>
      </c>
      <c r="T554" s="4" t="s">
        <v>1804</v>
      </c>
      <c r="U554" s="5">
        <v>44957</v>
      </c>
      <c r="V554" s="5">
        <v>45022.353206018517</v>
      </c>
      <c r="W554" s="5">
        <v>45022.353206018517</v>
      </c>
    </row>
    <row r="555" spans="1:23" x14ac:dyDescent="0.2">
      <c r="A555" s="4">
        <v>2023</v>
      </c>
      <c r="B555" s="4" t="s">
        <v>1798</v>
      </c>
      <c r="C555" s="5">
        <v>44987</v>
      </c>
      <c r="D555" s="4" t="s">
        <v>24</v>
      </c>
      <c r="E555" s="4" t="s">
        <v>387</v>
      </c>
      <c r="F555" s="6" t="s">
        <v>1805</v>
      </c>
      <c r="G555" s="5">
        <v>44950.203576388885</v>
      </c>
      <c r="H555" s="4" t="str">
        <f>VLOOKUP(B555,'[1]MANDATI '!G$1:I$65536,3,FALSE)</f>
        <v>FATT N. 10, 11, 43</v>
      </c>
      <c r="I555" s="4" t="s">
        <v>27</v>
      </c>
      <c r="J555" s="6">
        <v>623.48</v>
      </c>
      <c r="K555" s="4" t="s">
        <v>433</v>
      </c>
      <c r="L555" s="4" t="str">
        <f>VLOOKUP(K555,[1]SIOPE!B$1:C$65536,2,FALSE)</f>
        <v>Dispositivi medici</v>
      </c>
      <c r="M555" s="4" t="s">
        <v>1800</v>
      </c>
      <c r="N555" s="4" t="s">
        <v>1801</v>
      </c>
      <c r="O555" s="4" t="s">
        <v>1802</v>
      </c>
      <c r="P555" s="4" t="s">
        <v>32</v>
      </c>
      <c r="Q555" s="4"/>
      <c r="R555" s="4" t="s">
        <v>1806</v>
      </c>
      <c r="S555" s="4" t="s">
        <v>34</v>
      </c>
      <c r="T555" s="4" t="s">
        <v>1807</v>
      </c>
      <c r="U555" s="5">
        <v>44943</v>
      </c>
      <c r="V555" s="5">
        <v>45010.203576388885</v>
      </c>
      <c r="W555" s="5">
        <v>45010.203576388885</v>
      </c>
    </row>
    <row r="556" spans="1:23" x14ac:dyDescent="0.2">
      <c r="A556" s="4">
        <v>2023</v>
      </c>
      <c r="B556" s="4" t="s">
        <v>1798</v>
      </c>
      <c r="C556" s="5">
        <v>44987</v>
      </c>
      <c r="D556" s="4" t="s">
        <v>24</v>
      </c>
      <c r="E556" s="4" t="s">
        <v>387</v>
      </c>
      <c r="F556" s="6" t="s">
        <v>1808</v>
      </c>
      <c r="G556" s="5">
        <v>44944.420335648145</v>
      </c>
      <c r="H556" s="4" t="str">
        <f>VLOOKUP(B556,'[1]MANDATI '!G$1:I$65536,3,FALSE)</f>
        <v>FATT N. 10, 11, 43</v>
      </c>
      <c r="I556" s="4" t="s">
        <v>27</v>
      </c>
      <c r="J556" s="6">
        <v>623.48</v>
      </c>
      <c r="K556" s="4" t="s">
        <v>433</v>
      </c>
      <c r="L556" s="4" t="str">
        <f>VLOOKUP(K556,[1]SIOPE!B$1:C$65536,2,FALSE)</f>
        <v>Dispositivi medici</v>
      </c>
      <c r="M556" s="4" t="s">
        <v>1800</v>
      </c>
      <c r="N556" s="4" t="s">
        <v>1801</v>
      </c>
      <c r="O556" s="4" t="s">
        <v>1802</v>
      </c>
      <c r="P556" s="4" t="s">
        <v>32</v>
      </c>
      <c r="Q556" s="4"/>
      <c r="R556" s="4" t="s">
        <v>1809</v>
      </c>
      <c r="S556" s="4" t="s">
        <v>34</v>
      </c>
      <c r="T556" s="4" t="s">
        <v>1810</v>
      </c>
      <c r="U556" s="5">
        <v>44937</v>
      </c>
      <c r="V556" s="5">
        <v>45004.420335648145</v>
      </c>
      <c r="W556" s="5">
        <v>45004.420335648145</v>
      </c>
    </row>
    <row r="557" spans="1:23" x14ac:dyDescent="0.2">
      <c r="A557" s="4">
        <v>2023</v>
      </c>
      <c r="B557" s="4" t="s">
        <v>1811</v>
      </c>
      <c r="C557" s="5">
        <v>44987</v>
      </c>
      <c r="D557" s="4" t="s">
        <v>24</v>
      </c>
      <c r="E557" s="4" t="s">
        <v>387</v>
      </c>
      <c r="F557" s="6" t="s">
        <v>1812</v>
      </c>
      <c r="G557" s="5">
        <v>44972.336018518516</v>
      </c>
      <c r="H557" s="4" t="str">
        <f>VLOOKUP(B557,'[1]MANDATI '!G$1:I$65536,3,FALSE)</f>
        <v>Autorizzazione 2023 ABS Marche</v>
      </c>
      <c r="I557" s="4" t="s">
        <v>27</v>
      </c>
      <c r="J557" s="6">
        <v>421.2</v>
      </c>
      <c r="K557" s="4" t="s">
        <v>433</v>
      </c>
      <c r="L557" s="4" t="str">
        <f>VLOOKUP(K557,[1]SIOPE!B$1:C$65536,2,FALSE)</f>
        <v>Dispositivi medici</v>
      </c>
      <c r="M557" s="4" t="s">
        <v>1813</v>
      </c>
      <c r="N557" s="4" t="s">
        <v>1814</v>
      </c>
      <c r="O557" s="4" t="s">
        <v>1815</v>
      </c>
      <c r="P557" s="4" t="s">
        <v>32</v>
      </c>
      <c r="Q557" s="4"/>
      <c r="R557" s="4" t="s">
        <v>1816</v>
      </c>
      <c r="S557" s="4" t="s">
        <v>34</v>
      </c>
      <c r="T557" s="4" t="s">
        <v>1817</v>
      </c>
      <c r="U557" s="5">
        <v>44971</v>
      </c>
      <c r="V557" s="5">
        <v>45032.336018518516</v>
      </c>
      <c r="W557" s="5">
        <v>45032.336018518516</v>
      </c>
    </row>
    <row r="558" spans="1:23" x14ac:dyDescent="0.2">
      <c r="A558" s="4">
        <v>2023</v>
      </c>
      <c r="B558" s="4" t="s">
        <v>1811</v>
      </c>
      <c r="C558" s="5">
        <v>44987</v>
      </c>
      <c r="D558" s="4" t="s">
        <v>24</v>
      </c>
      <c r="E558" s="4" t="s">
        <v>387</v>
      </c>
      <c r="F558" s="6" t="s">
        <v>1812</v>
      </c>
      <c r="G558" s="5">
        <v>44972.336018518516</v>
      </c>
      <c r="H558" s="4" t="str">
        <f>VLOOKUP(B558,'[1]MANDATI '!G$1:I$65536,3,FALSE)</f>
        <v>Autorizzazione 2023 ABS Marche</v>
      </c>
      <c r="I558" s="4" t="s">
        <v>27</v>
      </c>
      <c r="J558" s="6">
        <v>540.79999999999995</v>
      </c>
      <c r="K558" s="4" t="s">
        <v>433</v>
      </c>
      <c r="L558" s="4" t="str">
        <f>VLOOKUP(K558,[1]SIOPE!B$1:C$65536,2,FALSE)</f>
        <v>Dispositivi medici</v>
      </c>
      <c r="M558" s="4" t="s">
        <v>1813</v>
      </c>
      <c r="N558" s="4" t="s">
        <v>1814</v>
      </c>
      <c r="O558" s="4" t="s">
        <v>1815</v>
      </c>
      <c r="P558" s="4" t="s">
        <v>32</v>
      </c>
      <c r="Q558" s="4"/>
      <c r="R558" s="4" t="s">
        <v>1816</v>
      </c>
      <c r="S558" s="4" t="s">
        <v>34</v>
      </c>
      <c r="T558" s="4" t="s">
        <v>1817</v>
      </c>
      <c r="U558" s="5">
        <v>44971</v>
      </c>
      <c r="V558" s="5">
        <v>45032.336018518516</v>
      </c>
      <c r="W558" s="5">
        <v>45032.336018518516</v>
      </c>
    </row>
    <row r="559" spans="1:23" x14ac:dyDescent="0.2">
      <c r="A559" s="4">
        <v>2023</v>
      </c>
      <c r="B559" s="4" t="s">
        <v>1811</v>
      </c>
      <c r="C559" s="5">
        <v>44987</v>
      </c>
      <c r="D559" s="4" t="s">
        <v>24</v>
      </c>
      <c r="E559" s="4" t="s">
        <v>387</v>
      </c>
      <c r="F559" s="6" t="s">
        <v>1818</v>
      </c>
      <c r="G559" s="5">
        <v>44972.300081018519</v>
      </c>
      <c r="H559" s="4" t="str">
        <f>VLOOKUP(B559,'[1]MANDATI '!G$1:I$65536,3,FALSE)</f>
        <v>Autorizzazione 2023 ABS Marche</v>
      </c>
      <c r="I559" s="4" t="s">
        <v>27</v>
      </c>
      <c r="J559" s="6">
        <v>183</v>
      </c>
      <c r="K559" s="4" t="s">
        <v>433</v>
      </c>
      <c r="L559" s="4" t="str">
        <f>VLOOKUP(K559,[1]SIOPE!B$1:C$65536,2,FALSE)</f>
        <v>Dispositivi medici</v>
      </c>
      <c r="M559" s="4" t="s">
        <v>1813</v>
      </c>
      <c r="N559" s="4" t="s">
        <v>1814</v>
      </c>
      <c r="O559" s="4" t="s">
        <v>1819</v>
      </c>
      <c r="P559" s="4" t="s">
        <v>32</v>
      </c>
      <c r="Q559" s="4"/>
      <c r="R559" s="4" t="s">
        <v>1820</v>
      </c>
      <c r="S559" s="4" t="s">
        <v>34</v>
      </c>
      <c r="T559" s="4" t="s">
        <v>1821</v>
      </c>
      <c r="U559" s="5">
        <v>44970</v>
      </c>
      <c r="V559" s="5">
        <v>45032.300081018519</v>
      </c>
      <c r="W559" s="5">
        <v>45032.300081018519</v>
      </c>
    </row>
    <row r="560" spans="1:23" x14ac:dyDescent="0.2">
      <c r="A560" s="4">
        <v>2023</v>
      </c>
      <c r="B560" s="4" t="s">
        <v>1811</v>
      </c>
      <c r="C560" s="5">
        <v>44987</v>
      </c>
      <c r="D560" s="4" t="s">
        <v>24</v>
      </c>
      <c r="E560" s="4" t="s">
        <v>387</v>
      </c>
      <c r="F560" s="6" t="s">
        <v>1822</v>
      </c>
      <c r="G560" s="5">
        <v>44942.406805555554</v>
      </c>
      <c r="H560" s="4" t="str">
        <f>VLOOKUP(B560,'[1]MANDATI '!G$1:I$65536,3,FALSE)</f>
        <v>Autorizzazione 2023 ABS Marche</v>
      </c>
      <c r="I560" s="4" t="s">
        <v>27</v>
      </c>
      <c r="J560" s="6">
        <v>421.2</v>
      </c>
      <c r="K560" s="4" t="s">
        <v>433</v>
      </c>
      <c r="L560" s="4" t="str">
        <f>VLOOKUP(K560,[1]SIOPE!B$1:C$65536,2,FALSE)</f>
        <v>Dispositivi medici</v>
      </c>
      <c r="M560" s="4" t="s">
        <v>1813</v>
      </c>
      <c r="N560" s="4" t="s">
        <v>1814</v>
      </c>
      <c r="O560" s="4" t="s">
        <v>1815</v>
      </c>
      <c r="P560" s="4" t="s">
        <v>32</v>
      </c>
      <c r="Q560" s="4"/>
      <c r="R560" s="4" t="s">
        <v>1823</v>
      </c>
      <c r="S560" s="4" t="s">
        <v>34</v>
      </c>
      <c r="T560" s="4" t="s">
        <v>1824</v>
      </c>
      <c r="U560" s="5">
        <v>44938</v>
      </c>
      <c r="V560" s="5">
        <v>45002.406805555554</v>
      </c>
      <c r="W560" s="5">
        <v>45002.406805555554</v>
      </c>
    </row>
    <row r="561" spans="1:23" x14ac:dyDescent="0.2">
      <c r="A561" s="4">
        <v>2023</v>
      </c>
      <c r="B561" s="4" t="s">
        <v>1811</v>
      </c>
      <c r="C561" s="5">
        <v>44987</v>
      </c>
      <c r="D561" s="4" t="s">
        <v>24</v>
      </c>
      <c r="E561" s="4" t="s">
        <v>387</v>
      </c>
      <c r="F561" s="6" t="s">
        <v>1825</v>
      </c>
      <c r="G561" s="5">
        <v>44963</v>
      </c>
      <c r="H561" s="4" t="str">
        <f>VLOOKUP(B561,'[1]MANDATI '!G$1:I$65536,3,FALSE)</f>
        <v>Autorizzazione 2023 ABS Marche</v>
      </c>
      <c r="I561" s="4" t="s">
        <v>27</v>
      </c>
      <c r="J561" s="6">
        <v>707.6</v>
      </c>
      <c r="K561" s="4" t="s">
        <v>433</v>
      </c>
      <c r="L561" s="4" t="str">
        <f>VLOOKUP(K561,[1]SIOPE!B$1:C$65536,2,FALSE)</f>
        <v>Dispositivi medici</v>
      </c>
      <c r="M561" s="4" t="s">
        <v>1813</v>
      </c>
      <c r="N561" s="4" t="s">
        <v>1814</v>
      </c>
      <c r="O561" s="4" t="s">
        <v>1826</v>
      </c>
      <c r="P561" s="4" t="s">
        <v>32</v>
      </c>
      <c r="Q561" s="4"/>
      <c r="R561" s="4" t="s">
        <v>1827</v>
      </c>
      <c r="S561" s="4" t="s">
        <v>34</v>
      </c>
      <c r="T561" s="4" t="s">
        <v>1828</v>
      </c>
      <c r="U561" s="5">
        <v>44952</v>
      </c>
      <c r="V561" s="5">
        <v>45023</v>
      </c>
      <c r="W561" s="5">
        <v>45023</v>
      </c>
    </row>
    <row r="562" spans="1:23" x14ac:dyDescent="0.2">
      <c r="A562" s="4">
        <v>2023</v>
      </c>
      <c r="B562" s="4" t="s">
        <v>1811</v>
      </c>
      <c r="C562" s="5">
        <v>44987</v>
      </c>
      <c r="D562" s="4" t="s">
        <v>24</v>
      </c>
      <c r="E562" s="4" t="s">
        <v>387</v>
      </c>
      <c r="F562" s="6" t="s">
        <v>1829</v>
      </c>
      <c r="G562" s="5">
        <v>44946.928923611107</v>
      </c>
      <c r="H562" s="4" t="str">
        <f>VLOOKUP(B562,'[1]MANDATI '!G$1:I$65536,3,FALSE)</f>
        <v>Autorizzazione 2023 ABS Marche</v>
      </c>
      <c r="I562" s="4" t="s">
        <v>27</v>
      </c>
      <c r="J562" s="6">
        <v>1112.8</v>
      </c>
      <c r="K562" s="4" t="s">
        <v>433</v>
      </c>
      <c r="L562" s="4" t="str">
        <f>VLOOKUP(K562,[1]SIOPE!B$1:C$65536,2,FALSE)</f>
        <v>Dispositivi medici</v>
      </c>
      <c r="M562" s="4" t="s">
        <v>1813</v>
      </c>
      <c r="N562" s="4" t="s">
        <v>1814</v>
      </c>
      <c r="O562" s="4" t="s">
        <v>1815</v>
      </c>
      <c r="P562" s="4" t="s">
        <v>32</v>
      </c>
      <c r="Q562" s="4"/>
      <c r="R562" s="4" t="s">
        <v>1830</v>
      </c>
      <c r="S562" s="4" t="s">
        <v>34</v>
      </c>
      <c r="T562" s="4" t="s">
        <v>1831</v>
      </c>
      <c r="U562" s="5">
        <v>44945</v>
      </c>
      <c r="V562" s="5">
        <v>45006.928923611107</v>
      </c>
      <c r="W562" s="5">
        <v>45006.928923611107</v>
      </c>
    </row>
    <row r="563" spans="1:23" x14ac:dyDescent="0.2">
      <c r="A563" s="4">
        <v>2023</v>
      </c>
      <c r="B563" s="4" t="s">
        <v>1811</v>
      </c>
      <c r="C563" s="5">
        <v>44987</v>
      </c>
      <c r="D563" s="4" t="s">
        <v>24</v>
      </c>
      <c r="E563" s="4" t="s">
        <v>387</v>
      </c>
      <c r="F563" s="6" t="s">
        <v>1832</v>
      </c>
      <c r="G563" s="5">
        <v>44942.431458333333</v>
      </c>
      <c r="H563" s="4" t="str">
        <f>VLOOKUP(B563,'[1]MANDATI '!G$1:I$65536,3,FALSE)</f>
        <v>Autorizzazione 2023 ABS Marche</v>
      </c>
      <c r="I563" s="4" t="s">
        <v>27</v>
      </c>
      <c r="J563" s="6">
        <v>150.80000000000001</v>
      </c>
      <c r="K563" s="4" t="s">
        <v>433</v>
      </c>
      <c r="L563" s="4" t="str">
        <f>VLOOKUP(K563,[1]SIOPE!B$1:C$65536,2,FALSE)</f>
        <v>Dispositivi medici</v>
      </c>
      <c r="M563" s="4" t="s">
        <v>1813</v>
      </c>
      <c r="N563" s="4" t="s">
        <v>1814</v>
      </c>
      <c r="O563" s="4" t="s">
        <v>1815</v>
      </c>
      <c r="P563" s="4" t="s">
        <v>32</v>
      </c>
      <c r="Q563" s="4"/>
      <c r="R563" s="4" t="s">
        <v>1833</v>
      </c>
      <c r="S563" s="4" t="s">
        <v>34</v>
      </c>
      <c r="T563" s="4" t="s">
        <v>1834</v>
      </c>
      <c r="U563" s="5">
        <v>44939</v>
      </c>
      <c r="V563" s="5">
        <v>45002.431458333333</v>
      </c>
      <c r="W563" s="5">
        <v>45002.431458333333</v>
      </c>
    </row>
    <row r="564" spans="1:23" ht="22.5" x14ac:dyDescent="0.2">
      <c r="A564" s="4">
        <v>2023</v>
      </c>
      <c r="B564" s="4" t="s">
        <v>1835</v>
      </c>
      <c r="C564" s="5">
        <v>44987</v>
      </c>
      <c r="D564" s="4" t="s">
        <v>24</v>
      </c>
      <c r="E564" s="4" t="s">
        <v>387</v>
      </c>
      <c r="F564" s="6" t="s">
        <v>1836</v>
      </c>
      <c r="G564" s="5">
        <v>44949.419479166667</v>
      </c>
      <c r="H564" s="4" t="str">
        <f>VLOOKUP(B564,'[1]MANDATI '!G$1:I$65536,3,FALSE)</f>
        <v>FATT N. 2023/73/P, 2022/3220/P, 2022/3358/P</v>
      </c>
      <c r="I564" s="4" t="s">
        <v>27</v>
      </c>
      <c r="J564" s="6">
        <v>691.74</v>
      </c>
      <c r="K564" s="4" t="s">
        <v>433</v>
      </c>
      <c r="L564" s="4" t="str">
        <f>VLOOKUP(K564,[1]SIOPE!B$1:C$65536,2,FALSE)</f>
        <v>Dispositivi medici</v>
      </c>
      <c r="M564" s="4" t="s">
        <v>1837</v>
      </c>
      <c r="N564" s="4" t="s">
        <v>1838</v>
      </c>
      <c r="O564" s="4" t="s">
        <v>1839</v>
      </c>
      <c r="P564" s="4" t="s">
        <v>32</v>
      </c>
      <c r="Q564" s="4"/>
      <c r="R564" s="4" t="s">
        <v>1840</v>
      </c>
      <c r="S564" s="4" t="s">
        <v>34</v>
      </c>
      <c r="T564" s="4" t="s">
        <v>1841</v>
      </c>
      <c r="U564" s="5">
        <v>44942</v>
      </c>
      <c r="V564" s="5">
        <v>45009.419479166667</v>
      </c>
      <c r="W564" s="5">
        <v>45009.419479166667</v>
      </c>
    </row>
    <row r="565" spans="1:23" x14ac:dyDescent="0.2">
      <c r="A565" s="4">
        <v>2023</v>
      </c>
      <c r="B565" s="4" t="s">
        <v>1842</v>
      </c>
      <c r="C565" s="5">
        <v>44987</v>
      </c>
      <c r="D565" s="4" t="s">
        <v>24</v>
      </c>
      <c r="E565" s="4" t="s">
        <v>387</v>
      </c>
      <c r="F565" s="6" t="s">
        <v>1843</v>
      </c>
      <c r="G565" s="5">
        <v>44949.693182870367</v>
      </c>
      <c r="H565" s="4" t="str">
        <f>VLOOKUP(B565,'[1]MANDATI '!G$1:I$65536,3,FALSE)</f>
        <v>FATT N. I230113 DEL 18/01/23</v>
      </c>
      <c r="I565" s="4" t="s">
        <v>27</v>
      </c>
      <c r="J565" s="6">
        <v>366</v>
      </c>
      <c r="K565" s="4" t="s">
        <v>433</v>
      </c>
      <c r="L565" s="4" t="str">
        <f>VLOOKUP(K565,[1]SIOPE!B$1:C$65536,2,FALSE)</f>
        <v>Dispositivi medici</v>
      </c>
      <c r="M565" s="4" t="s">
        <v>1844</v>
      </c>
      <c r="N565" s="4" t="s">
        <v>1845</v>
      </c>
      <c r="O565" s="4" t="s">
        <v>1846</v>
      </c>
      <c r="P565" s="4" t="s">
        <v>32</v>
      </c>
      <c r="Q565" s="4"/>
      <c r="R565" s="4" t="s">
        <v>1847</v>
      </c>
      <c r="S565" s="4" t="s">
        <v>34</v>
      </c>
      <c r="T565" s="4" t="s">
        <v>1848</v>
      </c>
      <c r="U565" s="5">
        <v>44944</v>
      </c>
      <c r="V565" s="5">
        <v>45009.693182870367</v>
      </c>
      <c r="W565" s="5">
        <v>45009.693182870367</v>
      </c>
    </row>
    <row r="566" spans="1:23" x14ac:dyDescent="0.2">
      <c r="A566" s="4">
        <v>2023</v>
      </c>
      <c r="B566" s="4" t="s">
        <v>1849</v>
      </c>
      <c r="C566" s="5">
        <v>44987</v>
      </c>
      <c r="D566" s="4" t="s">
        <v>24</v>
      </c>
      <c r="E566" s="4" t="s">
        <v>387</v>
      </c>
      <c r="F566" s="6" t="s">
        <v>1850</v>
      </c>
      <c r="G566" s="5">
        <v>44946.997685185182</v>
      </c>
      <c r="H566" s="4" t="str">
        <f>VLOOKUP(B566,'[1]MANDATI '!G$1:I$65536,3,FALSE)</f>
        <v>FATT N. 14 DEL 20/01/23</v>
      </c>
      <c r="I566" s="4" t="s">
        <v>27</v>
      </c>
      <c r="J566" s="6">
        <v>27084</v>
      </c>
      <c r="K566" s="4" t="s">
        <v>1851</v>
      </c>
      <c r="L566" s="4" t="str">
        <f>VLOOKUP(K566,[1]SIOPE!B$1:C$65536,2,FALSE)</f>
        <v>Attrezzature sanitarie e scientifiche</v>
      </c>
      <c r="M566" s="4" t="s">
        <v>1852</v>
      </c>
      <c r="N566" s="4" t="s">
        <v>1853</v>
      </c>
      <c r="O566" s="4" t="s">
        <v>1854</v>
      </c>
      <c r="P566" s="4" t="s">
        <v>32</v>
      </c>
      <c r="Q566" s="4"/>
      <c r="R566" s="4" t="s">
        <v>1855</v>
      </c>
      <c r="S566" s="4" t="s">
        <v>34</v>
      </c>
      <c r="T566" s="4" t="s">
        <v>1856</v>
      </c>
      <c r="U566" s="5">
        <v>44946</v>
      </c>
      <c r="V566" s="5">
        <v>45006.997685185182</v>
      </c>
      <c r="W566" s="5">
        <v>45006.997685185182</v>
      </c>
    </row>
    <row r="567" spans="1:23" ht="22.5" x14ac:dyDescent="0.2">
      <c r="A567" s="4">
        <v>2023</v>
      </c>
      <c r="B567" s="4" t="s">
        <v>1857</v>
      </c>
      <c r="C567" s="5">
        <v>44987</v>
      </c>
      <c r="D567" s="4" t="s">
        <v>24</v>
      </c>
      <c r="E567" s="4" t="s">
        <v>387</v>
      </c>
      <c r="F567" s="6" t="s">
        <v>1858</v>
      </c>
      <c r="G567" s="5">
        <v>44958.021608796298</v>
      </c>
      <c r="H567" s="4" t="str">
        <f>VLOOKUP(B567,'[1]MANDATI '!G$1:I$65536,3,FALSE)</f>
        <v>FATTURE GENNAIO 2023 INRCA MARCHE</v>
      </c>
      <c r="I567" s="4" t="s">
        <v>27</v>
      </c>
      <c r="J567" s="6">
        <v>348.91</v>
      </c>
      <c r="K567" s="4" t="s">
        <v>433</v>
      </c>
      <c r="L567" s="4" t="str">
        <f>VLOOKUP(K567,[1]SIOPE!B$1:C$65536,2,FALSE)</f>
        <v>Dispositivi medici</v>
      </c>
      <c r="M567" s="4" t="s">
        <v>1859</v>
      </c>
      <c r="N567" s="4" t="s">
        <v>1860</v>
      </c>
      <c r="O567" s="4" t="s">
        <v>1861</v>
      </c>
      <c r="P567" s="4" t="s">
        <v>32</v>
      </c>
      <c r="Q567" s="4"/>
      <c r="R567" s="4" t="s">
        <v>1862</v>
      </c>
      <c r="S567" s="4" t="s">
        <v>34</v>
      </c>
      <c r="T567" s="4" t="s">
        <v>1863</v>
      </c>
      <c r="U567" s="5">
        <v>44957</v>
      </c>
      <c r="V567" s="5">
        <v>45018.021608796298</v>
      </c>
      <c r="W567" s="5">
        <v>45018.021608796298</v>
      </c>
    </row>
    <row r="568" spans="1:23" ht="22.5" x14ac:dyDescent="0.2">
      <c r="A568" s="4">
        <v>2023</v>
      </c>
      <c r="B568" s="4" t="s">
        <v>1857</v>
      </c>
      <c r="C568" s="5">
        <v>44987</v>
      </c>
      <c r="D568" s="4" t="s">
        <v>24</v>
      </c>
      <c r="E568" s="4" t="s">
        <v>387</v>
      </c>
      <c r="F568" s="6" t="s">
        <v>1864</v>
      </c>
      <c r="G568" s="5">
        <v>44951.81413194444</v>
      </c>
      <c r="H568" s="4" t="str">
        <f>VLOOKUP(B568,'[1]MANDATI '!G$1:I$65536,3,FALSE)</f>
        <v>FATTURE GENNAIO 2023 INRCA MARCHE</v>
      </c>
      <c r="I568" s="4" t="s">
        <v>27</v>
      </c>
      <c r="J568" s="6">
        <v>784.16</v>
      </c>
      <c r="K568" s="4" t="s">
        <v>433</v>
      </c>
      <c r="L568" s="4" t="str">
        <f>VLOOKUP(K568,[1]SIOPE!B$1:C$65536,2,FALSE)</f>
        <v>Dispositivi medici</v>
      </c>
      <c r="M568" s="4" t="s">
        <v>1859</v>
      </c>
      <c r="N568" s="4" t="s">
        <v>1860</v>
      </c>
      <c r="O568" s="4" t="s">
        <v>1861</v>
      </c>
      <c r="P568" s="4" t="s">
        <v>32</v>
      </c>
      <c r="Q568" s="4"/>
      <c r="R568" s="4" t="s">
        <v>1865</v>
      </c>
      <c r="S568" s="4" t="s">
        <v>34</v>
      </c>
      <c r="T568" s="4" t="s">
        <v>1866</v>
      </c>
      <c r="U568" s="5">
        <v>44950</v>
      </c>
      <c r="V568" s="5">
        <v>45011.81413194444</v>
      </c>
      <c r="W568" s="5">
        <v>45011.81413194444</v>
      </c>
    </row>
    <row r="569" spans="1:23" ht="22.5" x14ac:dyDescent="0.2">
      <c r="A569" s="4">
        <v>2023</v>
      </c>
      <c r="B569" s="4" t="s">
        <v>1857</v>
      </c>
      <c r="C569" s="5">
        <v>44987</v>
      </c>
      <c r="D569" s="4" t="s">
        <v>24</v>
      </c>
      <c r="E569" s="4" t="s">
        <v>387</v>
      </c>
      <c r="F569" s="6" t="s">
        <v>1867</v>
      </c>
      <c r="G569" s="5">
        <v>44950.99019675926</v>
      </c>
      <c r="H569" s="4" t="str">
        <f>VLOOKUP(B569,'[1]MANDATI '!G$1:I$65536,3,FALSE)</f>
        <v>FATTURE GENNAIO 2023 INRCA MARCHE</v>
      </c>
      <c r="I569" s="4" t="s">
        <v>27</v>
      </c>
      <c r="J569" s="6">
        <v>5529.81</v>
      </c>
      <c r="K569" s="4" t="s">
        <v>433</v>
      </c>
      <c r="L569" s="4" t="str">
        <f>VLOOKUP(K569,[1]SIOPE!B$1:C$65536,2,FALSE)</f>
        <v>Dispositivi medici</v>
      </c>
      <c r="M569" s="4" t="s">
        <v>1859</v>
      </c>
      <c r="N569" s="4" t="s">
        <v>1860</v>
      </c>
      <c r="O569" s="4" t="s">
        <v>1861</v>
      </c>
      <c r="P569" s="4" t="s">
        <v>32</v>
      </c>
      <c r="Q569" s="4"/>
      <c r="R569" s="4" t="s">
        <v>1868</v>
      </c>
      <c r="S569" s="4" t="s">
        <v>34</v>
      </c>
      <c r="T569" s="4" t="s">
        <v>1869</v>
      </c>
      <c r="U569" s="5">
        <v>44950</v>
      </c>
      <c r="V569" s="5">
        <v>45010.99019675926</v>
      </c>
      <c r="W569" s="5">
        <v>45010.99019675926</v>
      </c>
    </row>
    <row r="570" spans="1:23" ht="22.5" x14ac:dyDescent="0.2">
      <c r="A570" s="4">
        <v>2023</v>
      </c>
      <c r="B570" s="4" t="s">
        <v>1857</v>
      </c>
      <c r="C570" s="5">
        <v>44987</v>
      </c>
      <c r="D570" s="4" t="s">
        <v>24</v>
      </c>
      <c r="E570" s="4" t="s">
        <v>387</v>
      </c>
      <c r="F570" s="6" t="s">
        <v>1867</v>
      </c>
      <c r="G570" s="5">
        <v>44950.99019675926</v>
      </c>
      <c r="H570" s="4" t="str">
        <f>VLOOKUP(B570,'[1]MANDATI '!G$1:I$65536,3,FALSE)</f>
        <v>FATTURE GENNAIO 2023 INRCA MARCHE</v>
      </c>
      <c r="I570" s="4" t="s">
        <v>27</v>
      </c>
      <c r="J570" s="6">
        <v>125.9</v>
      </c>
      <c r="K570" s="4" t="s">
        <v>433</v>
      </c>
      <c r="L570" s="4" t="str">
        <f>VLOOKUP(K570,[1]SIOPE!B$1:C$65536,2,FALSE)</f>
        <v>Dispositivi medici</v>
      </c>
      <c r="M570" s="4" t="s">
        <v>1859</v>
      </c>
      <c r="N570" s="4" t="s">
        <v>1860</v>
      </c>
      <c r="O570" s="4" t="s">
        <v>1861</v>
      </c>
      <c r="P570" s="4" t="s">
        <v>32</v>
      </c>
      <c r="Q570" s="4"/>
      <c r="R570" s="4" t="s">
        <v>1868</v>
      </c>
      <c r="S570" s="4" t="s">
        <v>34</v>
      </c>
      <c r="T570" s="4" t="s">
        <v>1869</v>
      </c>
      <c r="U570" s="5">
        <v>44950</v>
      </c>
      <c r="V570" s="5">
        <v>45010.99019675926</v>
      </c>
      <c r="W570" s="5">
        <v>45010.99019675926</v>
      </c>
    </row>
    <row r="571" spans="1:23" ht="22.5" x14ac:dyDescent="0.2">
      <c r="A571" s="4">
        <v>2023</v>
      </c>
      <c r="B571" s="4" t="s">
        <v>1857</v>
      </c>
      <c r="C571" s="5">
        <v>44987</v>
      </c>
      <c r="D571" s="4" t="s">
        <v>24</v>
      </c>
      <c r="E571" s="4" t="s">
        <v>387</v>
      </c>
      <c r="F571" s="6" t="s">
        <v>1870</v>
      </c>
      <c r="G571" s="5">
        <v>44950.641064814816</v>
      </c>
      <c r="H571" s="4" t="str">
        <f>VLOOKUP(B571,'[1]MANDATI '!G$1:I$65536,3,FALSE)</f>
        <v>FATTURE GENNAIO 2023 INRCA MARCHE</v>
      </c>
      <c r="I571" s="4" t="s">
        <v>27</v>
      </c>
      <c r="J571" s="6">
        <v>2834.91</v>
      </c>
      <c r="K571" s="4" t="s">
        <v>433</v>
      </c>
      <c r="L571" s="4" t="str">
        <f>VLOOKUP(K571,[1]SIOPE!B$1:C$65536,2,FALSE)</f>
        <v>Dispositivi medici</v>
      </c>
      <c r="M571" s="4" t="s">
        <v>1859</v>
      </c>
      <c r="N571" s="4" t="s">
        <v>1860</v>
      </c>
      <c r="O571" s="4" t="s">
        <v>1861</v>
      </c>
      <c r="P571" s="4" t="s">
        <v>32</v>
      </c>
      <c r="Q571" s="4"/>
      <c r="R571" s="4" t="s">
        <v>1871</v>
      </c>
      <c r="S571" s="4" t="s">
        <v>34</v>
      </c>
      <c r="T571" s="4" t="s">
        <v>1872</v>
      </c>
      <c r="U571" s="5">
        <v>44949</v>
      </c>
      <c r="V571" s="5">
        <v>45010.641064814816</v>
      </c>
      <c r="W571" s="5">
        <v>45010.641064814816</v>
      </c>
    </row>
    <row r="572" spans="1:23" ht="22.5" x14ac:dyDescent="0.2">
      <c r="A572" s="4">
        <v>2023</v>
      </c>
      <c r="B572" s="4" t="s">
        <v>1857</v>
      </c>
      <c r="C572" s="5">
        <v>44987</v>
      </c>
      <c r="D572" s="4" t="s">
        <v>24</v>
      </c>
      <c r="E572" s="4" t="s">
        <v>387</v>
      </c>
      <c r="F572" s="6" t="s">
        <v>1873</v>
      </c>
      <c r="G572" s="5">
        <v>44950.657418981486</v>
      </c>
      <c r="H572" s="4" t="str">
        <f>VLOOKUP(B572,'[1]MANDATI '!G$1:I$65536,3,FALSE)</f>
        <v>FATTURE GENNAIO 2023 INRCA MARCHE</v>
      </c>
      <c r="I572" s="4" t="s">
        <v>27</v>
      </c>
      <c r="J572" s="6">
        <v>1164.1600000000001</v>
      </c>
      <c r="K572" s="4" t="s">
        <v>433</v>
      </c>
      <c r="L572" s="4" t="str">
        <f>VLOOKUP(K572,[1]SIOPE!B$1:C$65536,2,FALSE)</f>
        <v>Dispositivi medici</v>
      </c>
      <c r="M572" s="4" t="s">
        <v>1859</v>
      </c>
      <c r="N572" s="4" t="s">
        <v>1860</v>
      </c>
      <c r="O572" s="4" t="s">
        <v>1861</v>
      </c>
      <c r="P572" s="4" t="s">
        <v>32</v>
      </c>
      <c r="Q572" s="4"/>
      <c r="R572" s="4" t="s">
        <v>1874</v>
      </c>
      <c r="S572" s="4" t="s">
        <v>34</v>
      </c>
      <c r="T572" s="4" t="s">
        <v>1875</v>
      </c>
      <c r="U572" s="5">
        <v>44949</v>
      </c>
      <c r="V572" s="5">
        <v>45010.657418981486</v>
      </c>
      <c r="W572" s="5">
        <v>45010.657418981486</v>
      </c>
    </row>
    <row r="573" spans="1:23" ht="22.5" x14ac:dyDescent="0.2">
      <c r="A573" s="4">
        <v>2023</v>
      </c>
      <c r="B573" s="4" t="s">
        <v>1857</v>
      </c>
      <c r="C573" s="5">
        <v>44987</v>
      </c>
      <c r="D573" s="4" t="s">
        <v>24</v>
      </c>
      <c r="E573" s="4" t="s">
        <v>387</v>
      </c>
      <c r="F573" s="6" t="s">
        <v>1873</v>
      </c>
      <c r="G573" s="5">
        <v>44950.657418981486</v>
      </c>
      <c r="H573" s="4" t="str">
        <f>VLOOKUP(B573,'[1]MANDATI '!G$1:I$65536,3,FALSE)</f>
        <v>FATTURE GENNAIO 2023 INRCA MARCHE</v>
      </c>
      <c r="I573" s="4" t="s">
        <v>27</v>
      </c>
      <c r="J573" s="6">
        <v>1869.87</v>
      </c>
      <c r="K573" s="4" t="s">
        <v>433</v>
      </c>
      <c r="L573" s="4" t="str">
        <f>VLOOKUP(K573,[1]SIOPE!B$1:C$65536,2,FALSE)</f>
        <v>Dispositivi medici</v>
      </c>
      <c r="M573" s="4" t="s">
        <v>1859</v>
      </c>
      <c r="N573" s="4" t="s">
        <v>1860</v>
      </c>
      <c r="O573" s="4" t="s">
        <v>1861</v>
      </c>
      <c r="P573" s="4" t="s">
        <v>32</v>
      </c>
      <c r="Q573" s="4"/>
      <c r="R573" s="4" t="s">
        <v>1874</v>
      </c>
      <c r="S573" s="4" t="s">
        <v>34</v>
      </c>
      <c r="T573" s="4" t="s">
        <v>1875</v>
      </c>
      <c r="U573" s="5">
        <v>44949</v>
      </c>
      <c r="V573" s="5">
        <v>45010.657418981486</v>
      </c>
      <c r="W573" s="5">
        <v>45010.657418981486</v>
      </c>
    </row>
    <row r="574" spans="1:23" ht="22.5" x14ac:dyDescent="0.2">
      <c r="A574" s="4">
        <v>2023</v>
      </c>
      <c r="B574" s="4" t="s">
        <v>1857</v>
      </c>
      <c r="C574" s="5">
        <v>44987</v>
      </c>
      <c r="D574" s="4" t="s">
        <v>24</v>
      </c>
      <c r="E574" s="4" t="s">
        <v>387</v>
      </c>
      <c r="F574" s="6" t="s">
        <v>1876</v>
      </c>
      <c r="G574" s="5">
        <v>44949.438518518524</v>
      </c>
      <c r="H574" s="4" t="str">
        <f>VLOOKUP(B574,'[1]MANDATI '!G$1:I$65536,3,FALSE)</f>
        <v>FATTURE GENNAIO 2023 INRCA MARCHE</v>
      </c>
      <c r="I574" s="4" t="s">
        <v>27</v>
      </c>
      <c r="J574" s="6">
        <v>805.2</v>
      </c>
      <c r="K574" s="4" t="s">
        <v>433</v>
      </c>
      <c r="L574" s="4" t="str">
        <f>VLOOKUP(K574,[1]SIOPE!B$1:C$65536,2,FALSE)</f>
        <v>Dispositivi medici</v>
      </c>
      <c r="M574" s="4" t="s">
        <v>1859</v>
      </c>
      <c r="N574" s="4" t="s">
        <v>1860</v>
      </c>
      <c r="O574" s="4" t="s">
        <v>1861</v>
      </c>
      <c r="P574" s="4" t="s">
        <v>32</v>
      </c>
      <c r="Q574" s="4"/>
      <c r="R574" s="4" t="s">
        <v>1877</v>
      </c>
      <c r="S574" s="4" t="s">
        <v>34</v>
      </c>
      <c r="T574" s="4" t="s">
        <v>1878</v>
      </c>
      <c r="U574" s="5">
        <v>44945</v>
      </c>
      <c r="V574" s="5">
        <v>45009.438518518524</v>
      </c>
      <c r="W574" s="5">
        <v>45009.438518518524</v>
      </c>
    </row>
    <row r="575" spans="1:23" x14ac:dyDescent="0.2">
      <c r="A575" s="4">
        <v>2023</v>
      </c>
      <c r="B575" s="4" t="s">
        <v>1879</v>
      </c>
      <c r="C575" s="5">
        <v>44987</v>
      </c>
      <c r="D575" s="4" t="s">
        <v>24</v>
      </c>
      <c r="E575" s="4" t="s">
        <v>387</v>
      </c>
      <c r="F575" s="6" t="s">
        <v>1880</v>
      </c>
      <c r="G575" s="5">
        <v>44947.019004629634</v>
      </c>
      <c r="H575" s="4" t="str">
        <f>VLOOKUP(B575,'[1]MANDATI '!G$1:I$65536,3,FALSE)</f>
        <v>FATT N. 9300001180</v>
      </c>
      <c r="I575" s="4" t="s">
        <v>27</v>
      </c>
      <c r="J575" s="6">
        <v>11232</v>
      </c>
      <c r="K575" s="4" t="s">
        <v>550</v>
      </c>
      <c r="L575" s="4" t="str">
        <f>VLOOKUP(K575,[1]SIOPE!B$1:C$65536,2,FALSE)</f>
        <v>Prodotti farmaceutici</v>
      </c>
      <c r="M575" s="4" t="s">
        <v>908</v>
      </c>
      <c r="N575" s="4" t="s">
        <v>909</v>
      </c>
      <c r="O575" s="4" t="s">
        <v>1881</v>
      </c>
      <c r="P575" s="4" t="s">
        <v>32</v>
      </c>
      <c r="Q575" s="4"/>
      <c r="R575" s="4" t="s">
        <v>1882</v>
      </c>
      <c r="S575" s="4" t="s">
        <v>34</v>
      </c>
      <c r="T575" s="4" t="s">
        <v>1883</v>
      </c>
      <c r="U575" s="5">
        <v>44946</v>
      </c>
      <c r="V575" s="5">
        <v>45007.019004629634</v>
      </c>
      <c r="W575" s="5">
        <v>45007.019004629634</v>
      </c>
    </row>
    <row r="576" spans="1:23" ht="22.5" x14ac:dyDescent="0.2">
      <c r="A576" s="4">
        <v>2023</v>
      </c>
      <c r="B576" s="4" t="s">
        <v>1884</v>
      </c>
      <c r="C576" s="5">
        <v>44987</v>
      </c>
      <c r="D576" s="4" t="s">
        <v>24</v>
      </c>
      <c r="E576" s="4" t="s">
        <v>387</v>
      </c>
      <c r="F576" s="6" t="s">
        <v>1885</v>
      </c>
      <c r="G576" s="5">
        <v>44949.672152777777</v>
      </c>
      <c r="H576" s="4" t="str">
        <f>VLOOKUP(B576,'[1]MANDATI '!G$1:I$65536,3,FALSE)</f>
        <v>FATT N. 000026-PA, 000309-PA, 000310-PA, 000686-PA</v>
      </c>
      <c r="I576" s="4" t="s">
        <v>27</v>
      </c>
      <c r="J576" s="6">
        <v>323.91000000000003</v>
      </c>
      <c r="K576" s="4" t="s">
        <v>433</v>
      </c>
      <c r="L576" s="4" t="str">
        <f>VLOOKUP(K576,[1]SIOPE!B$1:C$65536,2,FALSE)</f>
        <v>Dispositivi medici</v>
      </c>
      <c r="M576" s="4" t="s">
        <v>1886</v>
      </c>
      <c r="N576" s="4" t="s">
        <v>1887</v>
      </c>
      <c r="O576" s="4" t="s">
        <v>1888</v>
      </c>
      <c r="P576" s="4" t="s">
        <v>32</v>
      </c>
      <c r="Q576" s="4"/>
      <c r="R576" s="4" t="s">
        <v>1889</v>
      </c>
      <c r="S576" s="4" t="s">
        <v>34</v>
      </c>
      <c r="T576" s="4" t="s">
        <v>1890</v>
      </c>
      <c r="U576" s="5">
        <v>44949</v>
      </c>
      <c r="V576" s="5">
        <v>45009.672152777777</v>
      </c>
      <c r="W576" s="5">
        <v>45009.672152777777</v>
      </c>
    </row>
    <row r="577" spans="1:23" ht="22.5" x14ac:dyDescent="0.2">
      <c r="A577" s="4">
        <v>2023</v>
      </c>
      <c r="B577" s="4" t="s">
        <v>1884</v>
      </c>
      <c r="C577" s="5">
        <v>44987</v>
      </c>
      <c r="D577" s="4" t="s">
        <v>24</v>
      </c>
      <c r="E577" s="4" t="s">
        <v>387</v>
      </c>
      <c r="F577" s="6" t="s">
        <v>1891</v>
      </c>
      <c r="G577" s="5">
        <v>44946.604062500002</v>
      </c>
      <c r="H577" s="4" t="str">
        <f>VLOOKUP(B577,'[1]MANDATI '!G$1:I$65536,3,FALSE)</f>
        <v>FATT N. 000026-PA, 000309-PA, 000310-PA, 000686-PA</v>
      </c>
      <c r="I577" s="4" t="s">
        <v>27</v>
      </c>
      <c r="J577" s="6">
        <v>1525</v>
      </c>
      <c r="K577" s="4" t="s">
        <v>433</v>
      </c>
      <c r="L577" s="4" t="str">
        <f>VLOOKUP(K577,[1]SIOPE!B$1:C$65536,2,FALSE)</f>
        <v>Dispositivi medici</v>
      </c>
      <c r="M577" s="4" t="s">
        <v>1886</v>
      </c>
      <c r="N577" s="4" t="s">
        <v>1887</v>
      </c>
      <c r="O577" s="4" t="s">
        <v>1892</v>
      </c>
      <c r="P577" s="4" t="s">
        <v>32</v>
      </c>
      <c r="Q577" s="4"/>
      <c r="R577" s="4" t="s">
        <v>1893</v>
      </c>
      <c r="S577" s="4" t="s">
        <v>34</v>
      </c>
      <c r="T577" s="4" t="s">
        <v>1894</v>
      </c>
      <c r="U577" s="5">
        <v>44942</v>
      </c>
      <c r="V577" s="5">
        <v>45006.604062500002</v>
      </c>
      <c r="W577" s="5">
        <v>45006.604062500002</v>
      </c>
    </row>
    <row r="578" spans="1:23" ht="22.5" x14ac:dyDescent="0.2">
      <c r="A578" s="4">
        <v>2023</v>
      </c>
      <c r="B578" s="4" t="s">
        <v>1884</v>
      </c>
      <c r="C578" s="5">
        <v>44987</v>
      </c>
      <c r="D578" s="4" t="s">
        <v>24</v>
      </c>
      <c r="E578" s="4" t="s">
        <v>387</v>
      </c>
      <c r="F578" s="6" t="s">
        <v>1895</v>
      </c>
      <c r="G578" s="5">
        <v>44960</v>
      </c>
      <c r="H578" s="4" t="str">
        <f>VLOOKUP(B578,'[1]MANDATI '!G$1:I$65536,3,FALSE)</f>
        <v>FATT N. 000026-PA, 000309-PA, 000310-PA, 000686-PA</v>
      </c>
      <c r="I578" s="4" t="s">
        <v>27</v>
      </c>
      <c r="J578" s="6">
        <v>915</v>
      </c>
      <c r="K578" s="4" t="s">
        <v>433</v>
      </c>
      <c r="L578" s="4" t="str">
        <f>VLOOKUP(K578,[1]SIOPE!B$1:C$65536,2,FALSE)</f>
        <v>Dispositivi medici</v>
      </c>
      <c r="M578" s="4" t="s">
        <v>1886</v>
      </c>
      <c r="N578" s="4" t="s">
        <v>1887</v>
      </c>
      <c r="O578" s="4" t="s">
        <v>1892</v>
      </c>
      <c r="P578" s="4" t="s">
        <v>32</v>
      </c>
      <c r="Q578" s="4"/>
      <c r="R578" s="4" t="s">
        <v>1896</v>
      </c>
      <c r="S578" s="4" t="s">
        <v>34</v>
      </c>
      <c r="T578" s="4" t="s">
        <v>1897</v>
      </c>
      <c r="U578" s="5">
        <v>44957</v>
      </c>
      <c r="V578" s="5">
        <v>45020</v>
      </c>
      <c r="W578" s="5">
        <v>45020</v>
      </c>
    </row>
    <row r="579" spans="1:23" ht="22.5" x14ac:dyDescent="0.2">
      <c r="A579" s="4">
        <v>2023</v>
      </c>
      <c r="B579" s="4" t="s">
        <v>1884</v>
      </c>
      <c r="C579" s="5">
        <v>44987</v>
      </c>
      <c r="D579" s="4" t="s">
        <v>24</v>
      </c>
      <c r="E579" s="4" t="s">
        <v>387</v>
      </c>
      <c r="F579" s="6" t="s">
        <v>1898</v>
      </c>
      <c r="G579" s="5">
        <v>44950.2112037037</v>
      </c>
      <c r="H579" s="4" t="str">
        <f>VLOOKUP(B579,'[1]MANDATI '!G$1:I$65536,3,FALSE)</f>
        <v>FATT N. 000026-PA, 000309-PA, 000310-PA, 000686-PA</v>
      </c>
      <c r="I579" s="4" t="s">
        <v>27</v>
      </c>
      <c r="J579" s="6">
        <v>183</v>
      </c>
      <c r="K579" s="4" t="s">
        <v>433</v>
      </c>
      <c r="L579" s="4" t="str">
        <f>VLOOKUP(K579,[1]SIOPE!B$1:C$65536,2,FALSE)</f>
        <v>Dispositivi medici</v>
      </c>
      <c r="M579" s="4" t="s">
        <v>1886</v>
      </c>
      <c r="N579" s="4" t="s">
        <v>1887</v>
      </c>
      <c r="O579" s="4" t="s">
        <v>1899</v>
      </c>
      <c r="P579" s="4" t="s">
        <v>32</v>
      </c>
      <c r="Q579" s="4"/>
      <c r="R579" s="4" t="s">
        <v>1900</v>
      </c>
      <c r="S579" s="4" t="s">
        <v>34</v>
      </c>
      <c r="T579" s="4" t="s">
        <v>1901</v>
      </c>
      <c r="U579" s="5">
        <v>44949</v>
      </c>
      <c r="V579" s="5">
        <v>45010.2112037037</v>
      </c>
      <c r="W579" s="5">
        <v>45010.2112037037</v>
      </c>
    </row>
    <row r="580" spans="1:23" ht="22.5" x14ac:dyDescent="0.2">
      <c r="A580" s="4">
        <v>2023</v>
      </c>
      <c r="B580" s="4" t="s">
        <v>1902</v>
      </c>
      <c r="C580" s="5">
        <v>44987</v>
      </c>
      <c r="D580" s="4" t="s">
        <v>24</v>
      </c>
      <c r="E580" s="4" t="s">
        <v>387</v>
      </c>
      <c r="F580" s="6" t="s">
        <v>1903</v>
      </c>
      <c r="G580" s="5">
        <v>44961.785312499997</v>
      </c>
      <c r="H580" s="4" t="str">
        <f>VLOOKUP(B580,'[1]MANDATI '!G$1:I$65536,3,FALSE)</f>
        <v>FATTURE DEL 30/11/2022 E DEL 27/01/2023</v>
      </c>
      <c r="I580" s="4" t="s">
        <v>27</v>
      </c>
      <c r="J580" s="6">
        <v>658.8</v>
      </c>
      <c r="K580" s="4" t="s">
        <v>433</v>
      </c>
      <c r="L580" s="4" t="str">
        <f>VLOOKUP(K580,[1]SIOPE!B$1:C$65536,2,FALSE)</f>
        <v>Dispositivi medici</v>
      </c>
      <c r="M580" s="4" t="s">
        <v>1904</v>
      </c>
      <c r="N580" s="4" t="s">
        <v>1905</v>
      </c>
      <c r="O580" s="4" t="s">
        <v>1906</v>
      </c>
      <c r="P580" s="4" t="s">
        <v>32</v>
      </c>
      <c r="Q580" s="4"/>
      <c r="R580" s="4" t="s">
        <v>1907</v>
      </c>
      <c r="S580" s="4" t="s">
        <v>34</v>
      </c>
      <c r="T580" s="4" t="s">
        <v>1908</v>
      </c>
      <c r="U580" s="5">
        <v>44953</v>
      </c>
      <c r="V580" s="5">
        <v>45021.785312499997</v>
      </c>
      <c r="W580" s="5">
        <v>45021.785312499997</v>
      </c>
    </row>
    <row r="581" spans="1:23" ht="22.5" x14ac:dyDescent="0.2">
      <c r="A581" s="4">
        <v>2023</v>
      </c>
      <c r="B581" s="4" t="s">
        <v>1902</v>
      </c>
      <c r="C581" s="5">
        <v>44987</v>
      </c>
      <c r="D581" s="4" t="s">
        <v>24</v>
      </c>
      <c r="E581" s="4" t="s">
        <v>387</v>
      </c>
      <c r="F581" s="6" t="s">
        <v>1909</v>
      </c>
      <c r="G581" s="5">
        <v>44961.802175925928</v>
      </c>
      <c r="H581" s="4" t="str">
        <f>VLOOKUP(B581,'[1]MANDATI '!G$1:I$65536,3,FALSE)</f>
        <v>FATTURE DEL 30/11/2022 E DEL 27/01/2023</v>
      </c>
      <c r="I581" s="4" t="s">
        <v>27</v>
      </c>
      <c r="J581" s="6">
        <v>3459.62</v>
      </c>
      <c r="K581" s="4" t="s">
        <v>433</v>
      </c>
      <c r="L581" s="4" t="str">
        <f>VLOOKUP(K581,[1]SIOPE!B$1:C$65536,2,FALSE)</f>
        <v>Dispositivi medici</v>
      </c>
      <c r="M581" s="4" t="s">
        <v>1904</v>
      </c>
      <c r="N581" s="4" t="s">
        <v>1905</v>
      </c>
      <c r="O581" s="4" t="s">
        <v>1910</v>
      </c>
      <c r="P581" s="4" t="s">
        <v>32</v>
      </c>
      <c r="Q581" s="4"/>
      <c r="R581" s="4" t="s">
        <v>1911</v>
      </c>
      <c r="S581" s="4" t="s">
        <v>34</v>
      </c>
      <c r="T581" s="4" t="s">
        <v>1912</v>
      </c>
      <c r="U581" s="5">
        <v>44953</v>
      </c>
      <c r="V581" s="5">
        <v>45021.802175925928</v>
      </c>
      <c r="W581" s="5">
        <v>45021.802175925928</v>
      </c>
    </row>
    <row r="582" spans="1:23" x14ac:dyDescent="0.2">
      <c r="A582" s="4">
        <v>2023</v>
      </c>
      <c r="B582" s="4" t="s">
        <v>1913</v>
      </c>
      <c r="C582" s="5">
        <v>44987</v>
      </c>
      <c r="D582" s="4" t="s">
        <v>24</v>
      </c>
      <c r="E582" s="4" t="s">
        <v>387</v>
      </c>
      <c r="F582" s="6" t="s">
        <v>1914</v>
      </c>
      <c r="G582" s="5">
        <v>44951.078032407408</v>
      </c>
      <c r="H582" s="4" t="str">
        <f>VLOOKUP(B582,'[1]MANDATI '!G$1:I$65536,3,FALSE)</f>
        <v>FATT N. 2023100181, 2023100197</v>
      </c>
      <c r="I582" s="4" t="s">
        <v>27</v>
      </c>
      <c r="J582" s="6">
        <v>1464</v>
      </c>
      <c r="K582" s="4" t="s">
        <v>433</v>
      </c>
      <c r="L582" s="4" t="str">
        <f>VLOOKUP(K582,[1]SIOPE!B$1:C$65536,2,FALSE)</f>
        <v>Dispositivi medici</v>
      </c>
      <c r="M582" s="4" t="s">
        <v>1915</v>
      </c>
      <c r="N582" s="4" t="s">
        <v>1916</v>
      </c>
      <c r="O582" s="4" t="s">
        <v>1917</v>
      </c>
      <c r="P582" s="4" t="s">
        <v>32</v>
      </c>
      <c r="Q582" s="4"/>
      <c r="R582" s="4" t="s">
        <v>1918</v>
      </c>
      <c r="S582" s="4" t="s">
        <v>34</v>
      </c>
      <c r="T582" s="4" t="s">
        <v>1919</v>
      </c>
      <c r="U582" s="5">
        <v>44946</v>
      </c>
      <c r="V582" s="5">
        <v>45011.078032407408</v>
      </c>
      <c r="W582" s="5">
        <v>45011.078032407408</v>
      </c>
    </row>
    <row r="583" spans="1:23" x14ac:dyDescent="0.2">
      <c r="A583" s="4">
        <v>2023</v>
      </c>
      <c r="B583" s="4" t="s">
        <v>1913</v>
      </c>
      <c r="C583" s="5">
        <v>44987</v>
      </c>
      <c r="D583" s="4" t="s">
        <v>24</v>
      </c>
      <c r="E583" s="4" t="s">
        <v>387</v>
      </c>
      <c r="F583" s="6" t="s">
        <v>1920</v>
      </c>
      <c r="G583" s="5">
        <v>44949.61137731481</v>
      </c>
      <c r="H583" s="4" t="str">
        <f>VLOOKUP(B583,'[1]MANDATI '!G$1:I$65536,3,FALSE)</f>
        <v>FATT N. 2023100181, 2023100197</v>
      </c>
      <c r="I583" s="4" t="s">
        <v>27</v>
      </c>
      <c r="J583" s="6">
        <v>3024</v>
      </c>
      <c r="K583" s="4" t="s">
        <v>433</v>
      </c>
      <c r="L583" s="4" t="str">
        <f>VLOOKUP(K583,[1]SIOPE!B$1:C$65536,2,FALSE)</f>
        <v>Dispositivi medici</v>
      </c>
      <c r="M583" s="4" t="s">
        <v>1915</v>
      </c>
      <c r="N583" s="4" t="s">
        <v>1916</v>
      </c>
      <c r="O583" s="4" t="s">
        <v>1917</v>
      </c>
      <c r="P583" s="4" t="s">
        <v>32</v>
      </c>
      <c r="Q583" s="4"/>
      <c r="R583" s="4" t="s">
        <v>1921</v>
      </c>
      <c r="S583" s="4" t="s">
        <v>34</v>
      </c>
      <c r="T583" s="4" t="s">
        <v>1922</v>
      </c>
      <c r="U583" s="5">
        <v>44945</v>
      </c>
      <c r="V583" s="5">
        <v>45009.61137731481</v>
      </c>
      <c r="W583" s="5">
        <v>45009.61137731481</v>
      </c>
    </row>
    <row r="584" spans="1:23" ht="22.5" x14ac:dyDescent="0.2">
      <c r="A584" s="4">
        <v>2023</v>
      </c>
      <c r="B584" s="4" t="s">
        <v>1923</v>
      </c>
      <c r="C584" s="5">
        <v>44987</v>
      </c>
      <c r="D584" s="4" t="s">
        <v>24</v>
      </c>
      <c r="E584" s="4" t="s">
        <v>387</v>
      </c>
      <c r="F584" s="6" t="s">
        <v>1924</v>
      </c>
      <c r="G584" s="5">
        <v>44950.395243055551</v>
      </c>
      <c r="H584" s="4" t="str">
        <f>VLOOKUP(B584,'[1]MANDATI '!G$1:I$65536,3,FALSE)</f>
        <v>FATT N. 2300001600, 2300001733, 2300003031, 2300003032</v>
      </c>
      <c r="I584" s="4" t="s">
        <v>27</v>
      </c>
      <c r="J584" s="6">
        <v>528.21</v>
      </c>
      <c r="K584" s="4" t="s">
        <v>433</v>
      </c>
      <c r="L584" s="4" t="str">
        <f>VLOOKUP(K584,[1]SIOPE!B$1:C$65536,2,FALSE)</f>
        <v>Dispositivi medici</v>
      </c>
      <c r="M584" s="4" t="s">
        <v>1925</v>
      </c>
      <c r="N584" s="4" t="s">
        <v>1926</v>
      </c>
      <c r="O584" s="4" t="s">
        <v>1927</v>
      </c>
      <c r="P584" s="4" t="s">
        <v>32</v>
      </c>
      <c r="Q584" s="4"/>
      <c r="R584" s="4" t="s">
        <v>1928</v>
      </c>
      <c r="S584" s="4" t="s">
        <v>34</v>
      </c>
      <c r="T584" s="4" t="s">
        <v>1929</v>
      </c>
      <c r="U584" s="5">
        <v>44944</v>
      </c>
      <c r="V584" s="5">
        <v>45010.395243055551</v>
      </c>
      <c r="W584" s="5">
        <v>45010.395243055551</v>
      </c>
    </row>
    <row r="585" spans="1:23" ht="22.5" x14ac:dyDescent="0.2">
      <c r="A585" s="4">
        <v>2023</v>
      </c>
      <c r="B585" s="4" t="s">
        <v>1923</v>
      </c>
      <c r="C585" s="5">
        <v>44987</v>
      </c>
      <c r="D585" s="4" t="s">
        <v>24</v>
      </c>
      <c r="E585" s="4" t="s">
        <v>387</v>
      </c>
      <c r="F585" s="6" t="s">
        <v>1930</v>
      </c>
      <c r="G585" s="5">
        <v>44959.85737268519</v>
      </c>
      <c r="H585" s="4" t="str">
        <f>VLOOKUP(B585,'[1]MANDATI '!G$1:I$65536,3,FALSE)</f>
        <v>FATT N. 2300001600, 2300001733, 2300003031, 2300003032</v>
      </c>
      <c r="I585" s="4" t="s">
        <v>27</v>
      </c>
      <c r="J585" s="6">
        <v>356.44</v>
      </c>
      <c r="K585" s="4" t="s">
        <v>433</v>
      </c>
      <c r="L585" s="4" t="str">
        <f>VLOOKUP(K585,[1]SIOPE!B$1:C$65536,2,FALSE)</f>
        <v>Dispositivi medici</v>
      </c>
      <c r="M585" s="4" t="s">
        <v>1925</v>
      </c>
      <c r="N585" s="4" t="s">
        <v>1926</v>
      </c>
      <c r="O585" s="4" t="s">
        <v>1927</v>
      </c>
      <c r="P585" s="4" t="s">
        <v>32</v>
      </c>
      <c r="Q585" s="4"/>
      <c r="R585" s="4" t="s">
        <v>1931</v>
      </c>
      <c r="S585" s="4" t="s">
        <v>34</v>
      </c>
      <c r="T585" s="4" t="s">
        <v>1932</v>
      </c>
      <c r="U585" s="5">
        <v>44957</v>
      </c>
      <c r="V585" s="5">
        <v>45019.85737268519</v>
      </c>
      <c r="W585" s="5">
        <v>45019.85737268519</v>
      </c>
    </row>
    <row r="586" spans="1:23" ht="22.5" x14ac:dyDescent="0.2">
      <c r="A586" s="4">
        <v>2023</v>
      </c>
      <c r="B586" s="4" t="s">
        <v>1923</v>
      </c>
      <c r="C586" s="5">
        <v>44987</v>
      </c>
      <c r="D586" s="4" t="s">
        <v>24</v>
      </c>
      <c r="E586" s="4" t="s">
        <v>387</v>
      </c>
      <c r="F586" s="6" t="s">
        <v>1933</v>
      </c>
      <c r="G586" s="5">
        <v>44959.026296296295</v>
      </c>
      <c r="H586" s="4" t="str">
        <f>VLOOKUP(B586,'[1]MANDATI '!G$1:I$65536,3,FALSE)</f>
        <v>FATT N. 2300001600, 2300001733, 2300003031, 2300003032</v>
      </c>
      <c r="I586" s="4" t="s">
        <v>27</v>
      </c>
      <c r="J586" s="6">
        <v>1230.3499999999999</v>
      </c>
      <c r="K586" s="4" t="s">
        <v>433</v>
      </c>
      <c r="L586" s="4" t="str">
        <f>VLOOKUP(K586,[1]SIOPE!B$1:C$65536,2,FALSE)</f>
        <v>Dispositivi medici</v>
      </c>
      <c r="M586" s="4" t="s">
        <v>1925</v>
      </c>
      <c r="N586" s="4" t="s">
        <v>1926</v>
      </c>
      <c r="O586" s="4" t="s">
        <v>1927</v>
      </c>
      <c r="P586" s="4" t="s">
        <v>32</v>
      </c>
      <c r="Q586" s="4"/>
      <c r="R586" s="4" t="s">
        <v>1934</v>
      </c>
      <c r="S586" s="4" t="s">
        <v>34</v>
      </c>
      <c r="T586" s="4" t="s">
        <v>1935</v>
      </c>
      <c r="U586" s="5">
        <v>44957</v>
      </c>
      <c r="V586" s="5">
        <v>45019.026296296295</v>
      </c>
      <c r="W586" s="5">
        <v>45019.026296296295</v>
      </c>
    </row>
    <row r="587" spans="1:23" ht="22.5" x14ac:dyDescent="0.2">
      <c r="A587" s="4">
        <v>2023</v>
      </c>
      <c r="B587" s="4" t="s">
        <v>1923</v>
      </c>
      <c r="C587" s="5">
        <v>44987</v>
      </c>
      <c r="D587" s="4" t="s">
        <v>24</v>
      </c>
      <c r="E587" s="4" t="s">
        <v>387</v>
      </c>
      <c r="F587" s="6" t="s">
        <v>1936</v>
      </c>
      <c r="G587" s="5">
        <v>44949.438078703708</v>
      </c>
      <c r="H587" s="4" t="str">
        <f>VLOOKUP(B587,'[1]MANDATI '!G$1:I$65536,3,FALSE)</f>
        <v>FATT N. 2300001600, 2300001733, 2300003031, 2300003032</v>
      </c>
      <c r="I587" s="4" t="s">
        <v>27</v>
      </c>
      <c r="J587" s="6">
        <v>3226.17</v>
      </c>
      <c r="K587" s="4" t="s">
        <v>433</v>
      </c>
      <c r="L587" s="4" t="str">
        <f>VLOOKUP(K587,[1]SIOPE!B$1:C$65536,2,FALSE)</f>
        <v>Dispositivi medici</v>
      </c>
      <c r="M587" s="4" t="s">
        <v>1925</v>
      </c>
      <c r="N587" s="4" t="s">
        <v>1926</v>
      </c>
      <c r="O587" s="4" t="s">
        <v>1927</v>
      </c>
      <c r="P587" s="4" t="s">
        <v>32</v>
      </c>
      <c r="Q587" s="4"/>
      <c r="R587" s="4" t="s">
        <v>1937</v>
      </c>
      <c r="S587" s="4" t="s">
        <v>34</v>
      </c>
      <c r="T587" s="4" t="s">
        <v>1938</v>
      </c>
      <c r="U587" s="5">
        <v>44945</v>
      </c>
      <c r="V587" s="5">
        <v>45009.438078703708</v>
      </c>
      <c r="W587" s="5">
        <v>45009.438078703708</v>
      </c>
    </row>
    <row r="588" spans="1:23" ht="22.5" x14ac:dyDescent="0.2">
      <c r="A588" s="4">
        <v>2023</v>
      </c>
      <c r="B588" s="4" t="s">
        <v>1923</v>
      </c>
      <c r="C588" s="5">
        <v>44987</v>
      </c>
      <c r="D588" s="4" t="s">
        <v>24</v>
      </c>
      <c r="E588" s="4" t="s">
        <v>387</v>
      </c>
      <c r="F588" s="6" t="s">
        <v>1936</v>
      </c>
      <c r="G588" s="5">
        <v>44949.438078703708</v>
      </c>
      <c r="H588" s="4" t="str">
        <f>VLOOKUP(B588,'[1]MANDATI '!G$1:I$65536,3,FALSE)</f>
        <v>FATT N. 2300001600, 2300001733, 2300003031, 2300003032</v>
      </c>
      <c r="I588" s="4" t="s">
        <v>27</v>
      </c>
      <c r="J588" s="6">
        <v>3082.57</v>
      </c>
      <c r="K588" s="4" t="s">
        <v>433</v>
      </c>
      <c r="L588" s="4" t="str">
        <f>VLOOKUP(K588,[1]SIOPE!B$1:C$65536,2,FALSE)</f>
        <v>Dispositivi medici</v>
      </c>
      <c r="M588" s="4" t="s">
        <v>1925</v>
      </c>
      <c r="N588" s="4" t="s">
        <v>1926</v>
      </c>
      <c r="O588" s="4" t="s">
        <v>1927</v>
      </c>
      <c r="P588" s="4" t="s">
        <v>32</v>
      </c>
      <c r="Q588" s="4"/>
      <c r="R588" s="4" t="s">
        <v>1937</v>
      </c>
      <c r="S588" s="4" t="s">
        <v>34</v>
      </c>
      <c r="T588" s="4" t="s">
        <v>1938</v>
      </c>
      <c r="U588" s="5">
        <v>44945</v>
      </c>
      <c r="V588" s="5">
        <v>45009.438078703708</v>
      </c>
      <c r="W588" s="5">
        <v>45009.438078703708</v>
      </c>
    </row>
    <row r="589" spans="1:23" x14ac:dyDescent="0.2">
      <c r="A589" s="4">
        <v>2023</v>
      </c>
      <c r="B589" s="4" t="s">
        <v>1939</v>
      </c>
      <c r="C589" s="5">
        <v>44987</v>
      </c>
      <c r="D589" s="4" t="s">
        <v>24</v>
      </c>
      <c r="E589" s="4" t="s">
        <v>387</v>
      </c>
      <c r="F589" s="6" t="s">
        <v>1940</v>
      </c>
      <c r="G589" s="5">
        <v>44938.664687500001</v>
      </c>
      <c r="H589" s="4" t="str">
        <f>VLOOKUP(B589,'[1]MANDATI '!G$1:I$65536,3,FALSE)</f>
        <v>FATT N. 2/29 DEL 10/01/23</v>
      </c>
      <c r="I589" s="4" t="s">
        <v>27</v>
      </c>
      <c r="J589" s="6">
        <v>109.8</v>
      </c>
      <c r="K589" s="4" t="s">
        <v>433</v>
      </c>
      <c r="L589" s="4" t="str">
        <f>VLOOKUP(K589,[1]SIOPE!B$1:C$65536,2,FALSE)</f>
        <v>Dispositivi medici</v>
      </c>
      <c r="M589" s="4" t="s">
        <v>1941</v>
      </c>
      <c r="N589" s="4" t="s">
        <v>1942</v>
      </c>
      <c r="O589" s="4" t="s">
        <v>1943</v>
      </c>
      <c r="P589" s="4" t="s">
        <v>32</v>
      </c>
      <c r="Q589" s="4"/>
      <c r="R589" s="4" t="s">
        <v>1944</v>
      </c>
      <c r="S589" s="4" t="s">
        <v>34</v>
      </c>
      <c r="T589" s="4" t="s">
        <v>1945</v>
      </c>
      <c r="U589" s="5">
        <v>44936</v>
      </c>
      <c r="V589" s="5">
        <v>44998.664687500001</v>
      </c>
      <c r="W589" s="5">
        <v>44998.664687500001</v>
      </c>
    </row>
    <row r="590" spans="1:23" x14ac:dyDescent="0.2">
      <c r="A590" s="4">
        <v>2023</v>
      </c>
      <c r="B590" s="4" t="s">
        <v>1946</v>
      </c>
      <c r="C590" s="5">
        <v>44988</v>
      </c>
      <c r="D590" s="4" t="s">
        <v>24</v>
      </c>
      <c r="E590" s="4" t="s">
        <v>387</v>
      </c>
      <c r="F590" s="6" t="s">
        <v>1947</v>
      </c>
      <c r="G590" s="5">
        <v>44952.451516203699</v>
      </c>
      <c r="H590" s="4" t="str">
        <f>VLOOKUP(B590,'[1]MANDATI '!G$1:I$65536,3,FALSE)</f>
        <v>FATT N. 23000383</v>
      </c>
      <c r="I590" s="4" t="s">
        <v>27</v>
      </c>
      <c r="J590" s="6">
        <v>3538</v>
      </c>
      <c r="K590" s="4" t="s">
        <v>433</v>
      </c>
      <c r="L590" s="4" t="str">
        <f>VLOOKUP(K590,[1]SIOPE!B$1:C$65536,2,FALSE)</f>
        <v>Dispositivi medici</v>
      </c>
      <c r="M590" s="4" t="s">
        <v>850</v>
      </c>
      <c r="N590" s="4" t="s">
        <v>851</v>
      </c>
      <c r="O590" s="4" t="s">
        <v>1948</v>
      </c>
      <c r="P590" s="4" t="s">
        <v>32</v>
      </c>
      <c r="Q590" s="4"/>
      <c r="R590" s="4" t="s">
        <v>1949</v>
      </c>
      <c r="S590" s="4" t="s">
        <v>34</v>
      </c>
      <c r="T590" s="4" t="s">
        <v>1950</v>
      </c>
      <c r="U590" s="5">
        <v>44951</v>
      </c>
      <c r="V590" s="5">
        <v>45012.451516203699</v>
      </c>
      <c r="W590" s="5">
        <v>45012.451516203699</v>
      </c>
    </row>
    <row r="591" spans="1:23" x14ac:dyDescent="0.2">
      <c r="A591" s="4">
        <v>2023</v>
      </c>
      <c r="B591" s="4" t="s">
        <v>1951</v>
      </c>
      <c r="C591" s="5">
        <v>44988</v>
      </c>
      <c r="D591" s="4" t="s">
        <v>24</v>
      </c>
      <c r="E591" s="4" t="s">
        <v>387</v>
      </c>
      <c r="F591" s="6" t="s">
        <v>1952</v>
      </c>
      <c r="G591" s="5">
        <v>44970.731168981481</v>
      </c>
      <c r="H591" s="4" t="str">
        <f>VLOOKUP(B591,'[1]MANDATI '!G$1:I$65536,3,FALSE)</f>
        <v>FATT N. 2//PA,  3//PA,  12//PA</v>
      </c>
      <c r="I591" s="4" t="s">
        <v>27</v>
      </c>
      <c r="J591" s="6">
        <v>41111.93</v>
      </c>
      <c r="K591" s="4" t="s">
        <v>307</v>
      </c>
      <c r="L591" s="4" t="str">
        <f>VLOOKUP(K591,[1]SIOPE!B$1:C$65536,2,FALSE)</f>
        <v>Altre spese per servizi non sanitari</v>
      </c>
      <c r="M591" s="4" t="s">
        <v>1953</v>
      </c>
      <c r="N591" s="4" t="s">
        <v>1954</v>
      </c>
      <c r="O591" s="4" t="s">
        <v>1955</v>
      </c>
      <c r="P591" s="4" t="s">
        <v>32</v>
      </c>
      <c r="Q591" s="4"/>
      <c r="R591" s="4" t="s">
        <v>1956</v>
      </c>
      <c r="S591" s="4" t="s">
        <v>34</v>
      </c>
      <c r="T591" s="4" t="s">
        <v>1957</v>
      </c>
      <c r="U591" s="5">
        <v>44970</v>
      </c>
      <c r="V591" s="5">
        <v>45030.731168981481</v>
      </c>
      <c r="W591" s="5">
        <v>45030.731168981481</v>
      </c>
    </row>
    <row r="592" spans="1:23" ht="22.5" x14ac:dyDescent="0.2">
      <c r="A592" s="4">
        <v>2023</v>
      </c>
      <c r="B592" s="4" t="s">
        <v>1951</v>
      </c>
      <c r="C592" s="5">
        <v>44988</v>
      </c>
      <c r="D592" s="4" t="s">
        <v>24</v>
      </c>
      <c r="E592" s="4" t="s">
        <v>387</v>
      </c>
      <c r="F592" s="6"/>
      <c r="G592" s="5">
        <v>44957.930520833332</v>
      </c>
      <c r="H592" s="4" t="str">
        <f>VLOOKUP(B592,'[1]MANDATI '!G$1:I$65536,3,FALSE)</f>
        <v>FATT N. 2//PA,  3//PA,  12//PA</v>
      </c>
      <c r="I592" s="4" t="s">
        <v>27</v>
      </c>
      <c r="J592" s="6">
        <v>8296</v>
      </c>
      <c r="K592" s="4" t="s">
        <v>1010</v>
      </c>
      <c r="L592" s="4" t="str">
        <f>VLOOKUP(K592,[1]SIOPE!B$1:C$65536,2,FALSE)</f>
        <v>Acquisti di prestazioni trasporto in emergenza e urgenza da privati</v>
      </c>
      <c r="M592" s="4" t="s">
        <v>1953</v>
      </c>
      <c r="N592" s="4" t="s">
        <v>1954</v>
      </c>
      <c r="O592" s="4" t="s">
        <v>1958</v>
      </c>
      <c r="P592" s="4" t="s">
        <v>32</v>
      </c>
      <c r="Q592" s="4"/>
      <c r="R592" s="4" t="s">
        <v>1959</v>
      </c>
      <c r="S592" s="4" t="s">
        <v>34</v>
      </c>
      <c r="T592" s="4" t="s">
        <v>1960</v>
      </c>
      <c r="U592" s="5">
        <v>44957</v>
      </c>
      <c r="V592" s="5">
        <v>45017.930520833332</v>
      </c>
      <c r="W592" s="5">
        <v>45017.930520833332</v>
      </c>
    </row>
    <row r="593" spans="1:23" ht="22.5" x14ac:dyDescent="0.2">
      <c r="A593" s="4">
        <v>2023</v>
      </c>
      <c r="B593" s="4" t="s">
        <v>1951</v>
      </c>
      <c r="C593" s="5">
        <v>44988</v>
      </c>
      <c r="D593" s="4" t="s">
        <v>24</v>
      </c>
      <c r="E593" s="4" t="s">
        <v>387</v>
      </c>
      <c r="F593" s="6"/>
      <c r="G593" s="5">
        <v>44957.931192129632</v>
      </c>
      <c r="H593" s="4" t="str">
        <f>VLOOKUP(B593,'[1]MANDATI '!G$1:I$65536,3,FALSE)</f>
        <v>FATT N. 2//PA,  3//PA,  12//PA</v>
      </c>
      <c r="I593" s="4" t="s">
        <v>27</v>
      </c>
      <c r="J593" s="6">
        <v>33567.730000000003</v>
      </c>
      <c r="K593" s="4" t="s">
        <v>1010</v>
      </c>
      <c r="L593" s="4" t="str">
        <f>VLOOKUP(K593,[1]SIOPE!B$1:C$65536,2,FALSE)</f>
        <v>Acquisti di prestazioni trasporto in emergenza e urgenza da privati</v>
      </c>
      <c r="M593" s="4" t="s">
        <v>1953</v>
      </c>
      <c r="N593" s="4" t="s">
        <v>1954</v>
      </c>
      <c r="O593" s="4" t="s">
        <v>1958</v>
      </c>
      <c r="P593" s="4" t="s">
        <v>32</v>
      </c>
      <c r="Q593" s="4"/>
      <c r="R593" s="4" t="s">
        <v>1961</v>
      </c>
      <c r="S593" s="4" t="s">
        <v>34</v>
      </c>
      <c r="T593" s="4" t="s">
        <v>1962</v>
      </c>
      <c r="U593" s="5">
        <v>44957</v>
      </c>
      <c r="V593" s="5">
        <v>45017.931192129632</v>
      </c>
      <c r="W593" s="5">
        <v>45017.931192129632</v>
      </c>
    </row>
    <row r="594" spans="1:23" ht="22.5" x14ac:dyDescent="0.2">
      <c r="A594" s="4">
        <v>2023</v>
      </c>
      <c r="B594" s="4" t="s">
        <v>1963</v>
      </c>
      <c r="C594" s="5">
        <v>44991</v>
      </c>
      <c r="D594" s="4" t="s">
        <v>24</v>
      </c>
      <c r="E594" s="4" t="s">
        <v>387</v>
      </c>
      <c r="F594" s="6" t="s">
        <v>1964</v>
      </c>
      <c r="G594" s="5">
        <v>44970.405289351853</v>
      </c>
      <c r="H594" s="4" t="str">
        <f>VLOOKUP(B594,'[1]MANDATI '!G$1:I$65536,3,FALSE)</f>
        <v>FATT N. 2301001070, 2301001675, 2301001676, 2301002146</v>
      </c>
      <c r="I594" s="4" t="s">
        <v>27</v>
      </c>
      <c r="J594" s="6">
        <v>1042.8</v>
      </c>
      <c r="K594" s="4" t="s">
        <v>550</v>
      </c>
      <c r="L594" s="4" t="str">
        <f>VLOOKUP(K594,[1]SIOPE!B$1:C$65536,2,FALSE)</f>
        <v>Prodotti farmaceutici</v>
      </c>
      <c r="M594" s="4" t="s">
        <v>1965</v>
      </c>
      <c r="N594" s="4" t="s">
        <v>1966</v>
      </c>
      <c r="O594" s="4" t="s">
        <v>1967</v>
      </c>
      <c r="P594" s="4" t="s">
        <v>32</v>
      </c>
      <c r="Q594" s="4"/>
      <c r="R594" s="4" t="s">
        <v>1968</v>
      </c>
      <c r="S594" s="4" t="s">
        <v>34</v>
      </c>
      <c r="T594" s="4" t="s">
        <v>1969</v>
      </c>
      <c r="U594" s="5">
        <v>44960</v>
      </c>
      <c r="V594" s="5">
        <v>45030.405289351853</v>
      </c>
      <c r="W594" s="5">
        <v>45030.405289351853</v>
      </c>
    </row>
    <row r="595" spans="1:23" ht="22.5" x14ac:dyDescent="0.2">
      <c r="A595" s="4">
        <v>2023</v>
      </c>
      <c r="B595" s="4" t="s">
        <v>1963</v>
      </c>
      <c r="C595" s="5">
        <v>44991</v>
      </c>
      <c r="D595" s="4" t="s">
        <v>24</v>
      </c>
      <c r="E595" s="4" t="s">
        <v>387</v>
      </c>
      <c r="F595" s="6" t="s">
        <v>1970</v>
      </c>
      <c r="G595" s="5">
        <v>44959.860833333332</v>
      </c>
      <c r="H595" s="4" t="str">
        <f>VLOOKUP(B595,'[1]MANDATI '!G$1:I$65536,3,FALSE)</f>
        <v>FATT N. 2301001070, 2301001675, 2301001676, 2301002146</v>
      </c>
      <c r="I595" s="4" t="s">
        <v>27</v>
      </c>
      <c r="J595" s="6">
        <v>3.63</v>
      </c>
      <c r="K595" s="4" t="s">
        <v>550</v>
      </c>
      <c r="L595" s="4" t="str">
        <f>VLOOKUP(K595,[1]SIOPE!B$1:C$65536,2,FALSE)</f>
        <v>Prodotti farmaceutici</v>
      </c>
      <c r="M595" s="4" t="s">
        <v>1965</v>
      </c>
      <c r="N595" s="4" t="s">
        <v>1966</v>
      </c>
      <c r="O595" s="4" t="s">
        <v>1971</v>
      </c>
      <c r="P595" s="4" t="s">
        <v>32</v>
      </c>
      <c r="Q595" s="4"/>
      <c r="R595" s="4" t="s">
        <v>1972</v>
      </c>
      <c r="S595" s="4" t="s">
        <v>34</v>
      </c>
      <c r="T595" s="4" t="s">
        <v>1973</v>
      </c>
      <c r="U595" s="5">
        <v>44953</v>
      </c>
      <c r="V595" s="5">
        <v>45019.860833333332</v>
      </c>
      <c r="W595" s="5">
        <v>45019.860833333332</v>
      </c>
    </row>
    <row r="596" spans="1:23" ht="22.5" x14ac:dyDescent="0.2">
      <c r="A596" s="4">
        <v>2023</v>
      </c>
      <c r="B596" s="4" t="s">
        <v>1963</v>
      </c>
      <c r="C596" s="5">
        <v>44991</v>
      </c>
      <c r="D596" s="4" t="s">
        <v>24</v>
      </c>
      <c r="E596" s="4" t="s">
        <v>387</v>
      </c>
      <c r="F596" s="6" t="s">
        <v>1974</v>
      </c>
      <c r="G596" s="5">
        <v>44958.899548611109</v>
      </c>
      <c r="H596" s="4" t="str">
        <f>VLOOKUP(B596,'[1]MANDATI '!G$1:I$65536,3,FALSE)</f>
        <v>FATT N. 2301001070, 2301001675, 2301001676, 2301002146</v>
      </c>
      <c r="I596" s="4" t="s">
        <v>27</v>
      </c>
      <c r="J596" s="6">
        <v>9.24</v>
      </c>
      <c r="K596" s="4" t="s">
        <v>550</v>
      </c>
      <c r="L596" s="4" t="str">
        <f>VLOOKUP(K596,[1]SIOPE!B$1:C$65536,2,FALSE)</f>
        <v>Prodotti farmaceutici</v>
      </c>
      <c r="M596" s="4" t="s">
        <v>1965</v>
      </c>
      <c r="N596" s="4" t="s">
        <v>1966</v>
      </c>
      <c r="O596" s="4" t="s">
        <v>1975</v>
      </c>
      <c r="P596" s="4" t="s">
        <v>32</v>
      </c>
      <c r="Q596" s="4"/>
      <c r="R596" s="4" t="s">
        <v>1976</v>
      </c>
      <c r="S596" s="4" t="s">
        <v>34</v>
      </c>
      <c r="T596" s="4" t="s">
        <v>1977</v>
      </c>
      <c r="U596" s="5">
        <v>44953</v>
      </c>
      <c r="V596" s="5">
        <v>45018.899548611109</v>
      </c>
      <c r="W596" s="5">
        <v>45018.899548611109</v>
      </c>
    </row>
    <row r="597" spans="1:23" ht="22.5" x14ac:dyDescent="0.2">
      <c r="A597" s="4">
        <v>2023</v>
      </c>
      <c r="B597" s="4" t="s">
        <v>1963</v>
      </c>
      <c r="C597" s="5">
        <v>44991</v>
      </c>
      <c r="D597" s="4" t="s">
        <v>24</v>
      </c>
      <c r="E597" s="4" t="s">
        <v>387</v>
      </c>
      <c r="F597" s="6" t="s">
        <v>1978</v>
      </c>
      <c r="G597" s="5">
        <v>44951.501122685186</v>
      </c>
      <c r="H597" s="4" t="str">
        <f>VLOOKUP(B597,'[1]MANDATI '!G$1:I$65536,3,FALSE)</f>
        <v>FATT N. 2301001070, 2301001675, 2301001676, 2301002146</v>
      </c>
      <c r="I597" s="4" t="s">
        <v>27</v>
      </c>
      <c r="J597" s="6">
        <v>26.84</v>
      </c>
      <c r="K597" s="4" t="s">
        <v>550</v>
      </c>
      <c r="L597" s="4" t="str">
        <f>VLOOKUP(K597,[1]SIOPE!B$1:C$65536,2,FALSE)</f>
        <v>Prodotti farmaceutici</v>
      </c>
      <c r="M597" s="4" t="s">
        <v>1965</v>
      </c>
      <c r="N597" s="4" t="s">
        <v>1966</v>
      </c>
      <c r="O597" s="4" t="s">
        <v>1979</v>
      </c>
      <c r="P597" s="4" t="s">
        <v>32</v>
      </c>
      <c r="Q597" s="4"/>
      <c r="R597" s="4" t="s">
        <v>1980</v>
      </c>
      <c r="S597" s="4" t="s">
        <v>34</v>
      </c>
      <c r="T597" s="4" t="s">
        <v>1981</v>
      </c>
      <c r="U597" s="5">
        <v>44946</v>
      </c>
      <c r="V597" s="5">
        <v>45011.501122685186</v>
      </c>
      <c r="W597" s="5">
        <v>45011.501122685186</v>
      </c>
    </row>
    <row r="598" spans="1:23" x14ac:dyDescent="0.2">
      <c r="A598" s="4">
        <v>2023</v>
      </c>
      <c r="B598" s="4" t="s">
        <v>1982</v>
      </c>
      <c r="C598" s="5">
        <v>44991</v>
      </c>
      <c r="D598" s="4" t="s">
        <v>24</v>
      </c>
      <c r="E598" s="4" t="s">
        <v>387</v>
      </c>
      <c r="F598" s="6" t="s">
        <v>1983</v>
      </c>
      <c r="G598" s="5">
        <v>44960.79106481481</v>
      </c>
      <c r="H598" s="4" t="str">
        <f>VLOOKUP(B598,'[1]MANDATI '!G$1:I$65536,3,FALSE)</f>
        <v>Forniture / Prestazioni varie</v>
      </c>
      <c r="I598" s="4" t="s">
        <v>27</v>
      </c>
      <c r="J598" s="6">
        <v>486.88</v>
      </c>
      <c r="K598" s="4" t="s">
        <v>266</v>
      </c>
      <c r="L598" s="4" t="str">
        <f>VLOOKUP(K598,[1]SIOPE!B$1:C$65536,2,FALSE)</f>
        <v>congressi</v>
      </c>
      <c r="M598" s="4" t="s">
        <v>102</v>
      </c>
      <c r="N598" s="4" t="s">
        <v>103</v>
      </c>
      <c r="O598" s="4" t="s">
        <v>1984</v>
      </c>
      <c r="P598" s="4" t="s">
        <v>32</v>
      </c>
      <c r="Q598" s="4"/>
      <c r="R598" s="4" t="s">
        <v>1985</v>
      </c>
      <c r="S598" s="4" t="s">
        <v>34</v>
      </c>
      <c r="T598" s="4" t="s">
        <v>1986</v>
      </c>
      <c r="U598" s="5">
        <v>44957</v>
      </c>
      <c r="V598" s="5">
        <v>45020.79106481481</v>
      </c>
      <c r="W598" s="5">
        <v>45020.79106481481</v>
      </c>
    </row>
    <row r="599" spans="1:23" x14ac:dyDescent="0.2">
      <c r="A599" s="4">
        <v>2023</v>
      </c>
      <c r="B599" s="4" t="s">
        <v>1982</v>
      </c>
      <c r="C599" s="5">
        <v>44991</v>
      </c>
      <c r="D599" s="4" t="s">
        <v>24</v>
      </c>
      <c r="E599" s="4" t="s">
        <v>387</v>
      </c>
      <c r="F599" s="6" t="s">
        <v>1987</v>
      </c>
      <c r="G599" s="5">
        <v>44960.79069444444</v>
      </c>
      <c r="H599" s="4" t="str">
        <f>VLOOKUP(B599,'[1]MANDATI '!G$1:I$65536,3,FALSE)</f>
        <v>Forniture / Prestazioni varie</v>
      </c>
      <c r="I599" s="4" t="s">
        <v>27</v>
      </c>
      <c r="J599" s="6">
        <v>21400.2</v>
      </c>
      <c r="K599" s="4" t="s">
        <v>101</v>
      </c>
      <c r="L599" s="4" t="str">
        <f>VLOOKUP(K599,[1]SIOPE!B$1:C$65536,2,FALSE)</f>
        <v>Servizi ausiliari e spese di pulizia</v>
      </c>
      <c r="M599" s="4" t="s">
        <v>102</v>
      </c>
      <c r="N599" s="4" t="s">
        <v>103</v>
      </c>
      <c r="O599" s="4" t="s">
        <v>104</v>
      </c>
      <c r="P599" s="4" t="s">
        <v>32</v>
      </c>
      <c r="Q599" s="4"/>
      <c r="R599" s="4" t="s">
        <v>1988</v>
      </c>
      <c r="S599" s="4" t="s">
        <v>34</v>
      </c>
      <c r="T599" s="4" t="s">
        <v>1989</v>
      </c>
      <c r="U599" s="5">
        <v>44957</v>
      </c>
      <c r="V599" s="5">
        <v>45020.79069444444</v>
      </c>
      <c r="W599" s="5">
        <v>45020.79069444444</v>
      </c>
    </row>
    <row r="600" spans="1:23" x14ac:dyDescent="0.2">
      <c r="A600" s="4">
        <v>2023</v>
      </c>
      <c r="B600" s="4" t="s">
        <v>1982</v>
      </c>
      <c r="C600" s="5">
        <v>44991</v>
      </c>
      <c r="D600" s="4" t="s">
        <v>24</v>
      </c>
      <c r="E600" s="4" t="s">
        <v>387</v>
      </c>
      <c r="F600" s="6" t="s">
        <v>1990</v>
      </c>
      <c r="G600" s="5">
        <v>44960.773159722223</v>
      </c>
      <c r="H600" s="4" t="str">
        <f>VLOOKUP(B600,'[1]MANDATI '!G$1:I$65536,3,FALSE)</f>
        <v>Forniture / Prestazioni varie</v>
      </c>
      <c r="I600" s="4" t="s">
        <v>27</v>
      </c>
      <c r="J600" s="6">
        <v>2401.27</v>
      </c>
      <c r="K600" s="4" t="s">
        <v>101</v>
      </c>
      <c r="L600" s="4" t="str">
        <f>VLOOKUP(K600,[1]SIOPE!B$1:C$65536,2,FALSE)</f>
        <v>Servizi ausiliari e spese di pulizia</v>
      </c>
      <c r="M600" s="4" t="s">
        <v>102</v>
      </c>
      <c r="N600" s="4" t="s">
        <v>103</v>
      </c>
      <c r="O600" s="4" t="s">
        <v>104</v>
      </c>
      <c r="P600" s="4" t="s">
        <v>32</v>
      </c>
      <c r="Q600" s="4"/>
      <c r="R600" s="4" t="s">
        <v>1991</v>
      </c>
      <c r="S600" s="4" t="s">
        <v>34</v>
      </c>
      <c r="T600" s="4" t="s">
        <v>1992</v>
      </c>
      <c r="U600" s="5">
        <v>44957</v>
      </c>
      <c r="V600" s="5">
        <v>45020.773159722223</v>
      </c>
      <c r="W600" s="5">
        <v>45020.773159722223</v>
      </c>
    </row>
    <row r="601" spans="1:23" x14ac:dyDescent="0.2">
      <c r="A601" s="4">
        <v>2023</v>
      </c>
      <c r="B601" s="4" t="s">
        <v>1982</v>
      </c>
      <c r="C601" s="5">
        <v>44991</v>
      </c>
      <c r="D601" s="4" t="s">
        <v>24</v>
      </c>
      <c r="E601" s="4" t="s">
        <v>387</v>
      </c>
      <c r="F601" s="6" t="s">
        <v>1993</v>
      </c>
      <c r="G601" s="5">
        <v>44960.795034722221</v>
      </c>
      <c r="H601" s="4" t="str">
        <f>VLOOKUP(B601,'[1]MANDATI '!G$1:I$65536,3,FALSE)</f>
        <v>Forniture / Prestazioni varie</v>
      </c>
      <c r="I601" s="4" t="s">
        <v>27</v>
      </c>
      <c r="J601" s="6">
        <v>3324.67</v>
      </c>
      <c r="K601" s="4" t="s">
        <v>101</v>
      </c>
      <c r="L601" s="4" t="str">
        <f>VLOOKUP(K601,[1]SIOPE!B$1:C$65536,2,FALSE)</f>
        <v>Servizi ausiliari e spese di pulizia</v>
      </c>
      <c r="M601" s="4" t="s">
        <v>102</v>
      </c>
      <c r="N601" s="4" t="s">
        <v>103</v>
      </c>
      <c r="O601" s="4" t="s">
        <v>104</v>
      </c>
      <c r="P601" s="4" t="s">
        <v>32</v>
      </c>
      <c r="Q601" s="4"/>
      <c r="R601" s="4" t="s">
        <v>1994</v>
      </c>
      <c r="S601" s="4" t="s">
        <v>34</v>
      </c>
      <c r="T601" s="4" t="s">
        <v>1995</v>
      </c>
      <c r="U601" s="5">
        <v>44957</v>
      </c>
      <c r="V601" s="5">
        <v>45020.795034722221</v>
      </c>
      <c r="W601" s="5">
        <v>45020.795034722221</v>
      </c>
    </row>
    <row r="602" spans="1:23" x14ac:dyDescent="0.2">
      <c r="A602" s="4">
        <v>2023</v>
      </c>
      <c r="B602" s="4" t="s">
        <v>1982</v>
      </c>
      <c r="C602" s="5">
        <v>44991</v>
      </c>
      <c r="D602" s="4" t="s">
        <v>24</v>
      </c>
      <c r="E602" s="4" t="s">
        <v>387</v>
      </c>
      <c r="F602" s="6" t="s">
        <v>1996</v>
      </c>
      <c r="G602" s="5">
        <v>44960.792268518519</v>
      </c>
      <c r="H602" s="4" t="str">
        <f>VLOOKUP(B602,'[1]MANDATI '!G$1:I$65536,3,FALSE)</f>
        <v>Forniture / Prestazioni varie</v>
      </c>
      <c r="I602" s="4" t="s">
        <v>27</v>
      </c>
      <c r="J602" s="6">
        <v>10919.34</v>
      </c>
      <c r="K602" s="4" t="s">
        <v>101</v>
      </c>
      <c r="L602" s="4" t="str">
        <f>VLOOKUP(K602,[1]SIOPE!B$1:C$65536,2,FALSE)</f>
        <v>Servizi ausiliari e spese di pulizia</v>
      </c>
      <c r="M602" s="4" t="s">
        <v>102</v>
      </c>
      <c r="N602" s="4" t="s">
        <v>103</v>
      </c>
      <c r="O602" s="4" t="s">
        <v>1997</v>
      </c>
      <c r="P602" s="4" t="s">
        <v>32</v>
      </c>
      <c r="Q602" s="4"/>
      <c r="R602" s="4" t="s">
        <v>1998</v>
      </c>
      <c r="S602" s="4" t="s">
        <v>34</v>
      </c>
      <c r="T602" s="4" t="s">
        <v>1999</v>
      </c>
      <c r="U602" s="5">
        <v>44957</v>
      </c>
      <c r="V602" s="5">
        <v>45020.792268518519</v>
      </c>
      <c r="W602" s="5">
        <v>45020.792268518519</v>
      </c>
    </row>
    <row r="603" spans="1:23" x14ac:dyDescent="0.2">
      <c r="A603" s="4">
        <v>2023</v>
      </c>
      <c r="B603" s="4" t="s">
        <v>1982</v>
      </c>
      <c r="C603" s="5">
        <v>44991</v>
      </c>
      <c r="D603" s="4" t="s">
        <v>24</v>
      </c>
      <c r="E603" s="4" t="s">
        <v>387</v>
      </c>
      <c r="F603" s="6" t="s">
        <v>2000</v>
      </c>
      <c r="G603" s="5">
        <v>44960.809259259258</v>
      </c>
      <c r="H603" s="4" t="str">
        <f>VLOOKUP(B603,'[1]MANDATI '!G$1:I$65536,3,FALSE)</f>
        <v>Forniture / Prestazioni varie</v>
      </c>
      <c r="I603" s="4" t="s">
        <v>27</v>
      </c>
      <c r="J603" s="6">
        <v>9028</v>
      </c>
      <c r="K603" s="4" t="s">
        <v>101</v>
      </c>
      <c r="L603" s="4" t="str">
        <f>VLOOKUP(K603,[1]SIOPE!B$1:C$65536,2,FALSE)</f>
        <v>Servizi ausiliari e spese di pulizia</v>
      </c>
      <c r="M603" s="4" t="s">
        <v>102</v>
      </c>
      <c r="N603" s="4" t="s">
        <v>103</v>
      </c>
      <c r="O603" s="4" t="s">
        <v>104</v>
      </c>
      <c r="P603" s="4" t="s">
        <v>32</v>
      </c>
      <c r="Q603" s="4"/>
      <c r="R603" s="4" t="s">
        <v>2001</v>
      </c>
      <c r="S603" s="4" t="s">
        <v>34</v>
      </c>
      <c r="T603" s="4" t="s">
        <v>2002</v>
      </c>
      <c r="U603" s="5">
        <v>44957</v>
      </c>
      <c r="V603" s="5">
        <v>45020.809259259258</v>
      </c>
      <c r="W603" s="5">
        <v>45020.809259259258</v>
      </c>
    </row>
    <row r="604" spans="1:23" x14ac:dyDescent="0.2">
      <c r="A604" s="4">
        <v>2023</v>
      </c>
      <c r="B604" s="4" t="s">
        <v>1982</v>
      </c>
      <c r="C604" s="5">
        <v>44991</v>
      </c>
      <c r="D604" s="4" t="s">
        <v>24</v>
      </c>
      <c r="E604" s="4" t="s">
        <v>387</v>
      </c>
      <c r="F604" s="6" t="s">
        <v>2003</v>
      </c>
      <c r="G604" s="5">
        <v>44960.79105324074</v>
      </c>
      <c r="H604" s="4" t="str">
        <f>VLOOKUP(B604,'[1]MANDATI '!G$1:I$65536,3,FALSE)</f>
        <v>Forniture / Prestazioni varie</v>
      </c>
      <c r="I604" s="4" t="s">
        <v>27</v>
      </c>
      <c r="J604" s="6">
        <v>48752.83</v>
      </c>
      <c r="K604" s="4" t="s">
        <v>101</v>
      </c>
      <c r="L604" s="4" t="str">
        <f>VLOOKUP(K604,[1]SIOPE!B$1:C$65536,2,FALSE)</f>
        <v>Servizi ausiliari e spese di pulizia</v>
      </c>
      <c r="M604" s="4" t="s">
        <v>102</v>
      </c>
      <c r="N604" s="4" t="s">
        <v>103</v>
      </c>
      <c r="O604" s="4" t="s">
        <v>104</v>
      </c>
      <c r="P604" s="4" t="s">
        <v>32</v>
      </c>
      <c r="Q604" s="4"/>
      <c r="R604" s="4" t="s">
        <v>2004</v>
      </c>
      <c r="S604" s="4" t="s">
        <v>34</v>
      </c>
      <c r="T604" s="4" t="s">
        <v>2005</v>
      </c>
      <c r="U604" s="5">
        <v>44957</v>
      </c>
      <c r="V604" s="5">
        <v>45020.79105324074</v>
      </c>
      <c r="W604" s="5">
        <v>45020.79105324074</v>
      </c>
    </row>
    <row r="605" spans="1:23" x14ac:dyDescent="0.2">
      <c r="A605" s="4">
        <v>2023</v>
      </c>
      <c r="B605" s="4" t="s">
        <v>1982</v>
      </c>
      <c r="C605" s="5">
        <v>44991</v>
      </c>
      <c r="D605" s="4" t="s">
        <v>24</v>
      </c>
      <c r="E605" s="4" t="s">
        <v>387</v>
      </c>
      <c r="F605" s="6" t="s">
        <v>2006</v>
      </c>
      <c r="G605" s="5">
        <v>44960.78496527778</v>
      </c>
      <c r="H605" s="4" t="str">
        <f>VLOOKUP(B605,'[1]MANDATI '!G$1:I$65536,3,FALSE)</f>
        <v>Forniture / Prestazioni varie</v>
      </c>
      <c r="I605" s="4" t="s">
        <v>27</v>
      </c>
      <c r="J605" s="6">
        <v>9028</v>
      </c>
      <c r="K605" s="4" t="s">
        <v>101</v>
      </c>
      <c r="L605" s="4" t="str">
        <f>VLOOKUP(K605,[1]SIOPE!B$1:C$65536,2,FALSE)</f>
        <v>Servizi ausiliari e spese di pulizia</v>
      </c>
      <c r="M605" s="4" t="s">
        <v>102</v>
      </c>
      <c r="N605" s="4" t="s">
        <v>103</v>
      </c>
      <c r="O605" s="4" t="s">
        <v>104</v>
      </c>
      <c r="P605" s="4" t="s">
        <v>32</v>
      </c>
      <c r="Q605" s="4"/>
      <c r="R605" s="4" t="s">
        <v>2007</v>
      </c>
      <c r="S605" s="4" t="s">
        <v>34</v>
      </c>
      <c r="T605" s="4" t="s">
        <v>2008</v>
      </c>
      <c r="U605" s="5">
        <v>44957</v>
      </c>
      <c r="V605" s="5">
        <v>45020.78496527778</v>
      </c>
      <c r="W605" s="5">
        <v>45020.78496527778</v>
      </c>
    </row>
    <row r="606" spans="1:23" x14ac:dyDescent="0.2">
      <c r="A606" s="4">
        <v>2023</v>
      </c>
      <c r="B606" s="4" t="s">
        <v>1982</v>
      </c>
      <c r="C606" s="5">
        <v>44991</v>
      </c>
      <c r="D606" s="4" t="s">
        <v>24</v>
      </c>
      <c r="E606" s="4" t="s">
        <v>387</v>
      </c>
      <c r="F606" s="6" t="s">
        <v>2009</v>
      </c>
      <c r="G606" s="5">
        <v>44960.21570601852</v>
      </c>
      <c r="H606" s="4" t="str">
        <f>VLOOKUP(B606,'[1]MANDATI '!G$1:I$65536,3,FALSE)</f>
        <v>Forniture / Prestazioni varie</v>
      </c>
      <c r="I606" s="4" t="s">
        <v>27</v>
      </c>
      <c r="J606" s="6">
        <v>10930.26</v>
      </c>
      <c r="K606" s="4" t="s">
        <v>101</v>
      </c>
      <c r="L606" s="4" t="str">
        <f>VLOOKUP(K606,[1]SIOPE!B$1:C$65536,2,FALSE)</f>
        <v>Servizi ausiliari e spese di pulizia</v>
      </c>
      <c r="M606" s="4" t="s">
        <v>102</v>
      </c>
      <c r="N606" s="4" t="s">
        <v>103</v>
      </c>
      <c r="O606" s="4" t="s">
        <v>104</v>
      </c>
      <c r="P606" s="4" t="s">
        <v>32</v>
      </c>
      <c r="Q606" s="4"/>
      <c r="R606" s="4" t="s">
        <v>2010</v>
      </c>
      <c r="S606" s="4" t="s">
        <v>34</v>
      </c>
      <c r="T606" s="4" t="s">
        <v>2011</v>
      </c>
      <c r="U606" s="5">
        <v>44957</v>
      </c>
      <c r="V606" s="5">
        <v>45020.21570601852</v>
      </c>
      <c r="W606" s="5">
        <v>45020.21570601852</v>
      </c>
    </row>
    <row r="607" spans="1:23" x14ac:dyDescent="0.2">
      <c r="A607" s="4">
        <v>2023</v>
      </c>
      <c r="B607" s="4" t="s">
        <v>1982</v>
      </c>
      <c r="C607" s="5">
        <v>44991</v>
      </c>
      <c r="D607" s="4" t="s">
        <v>24</v>
      </c>
      <c r="E607" s="4" t="s">
        <v>387</v>
      </c>
      <c r="F607" s="6" t="s">
        <v>2012</v>
      </c>
      <c r="G607" s="5">
        <v>44960.201458333337</v>
      </c>
      <c r="H607" s="4" t="str">
        <f>VLOOKUP(B607,'[1]MANDATI '!G$1:I$65536,3,FALSE)</f>
        <v>Forniture / Prestazioni varie</v>
      </c>
      <c r="I607" s="4" t="s">
        <v>27</v>
      </c>
      <c r="J607" s="6">
        <v>3434.15</v>
      </c>
      <c r="K607" s="4" t="s">
        <v>101</v>
      </c>
      <c r="L607" s="4" t="str">
        <f>VLOOKUP(K607,[1]SIOPE!B$1:C$65536,2,FALSE)</f>
        <v>Servizi ausiliari e spese di pulizia</v>
      </c>
      <c r="M607" s="4" t="s">
        <v>102</v>
      </c>
      <c r="N607" s="4" t="s">
        <v>103</v>
      </c>
      <c r="O607" s="4" t="s">
        <v>104</v>
      </c>
      <c r="P607" s="4" t="s">
        <v>32</v>
      </c>
      <c r="Q607" s="4"/>
      <c r="R607" s="4" t="s">
        <v>2013</v>
      </c>
      <c r="S607" s="4" t="s">
        <v>34</v>
      </c>
      <c r="T607" s="4" t="s">
        <v>2014</v>
      </c>
      <c r="U607" s="5">
        <v>44957</v>
      </c>
      <c r="V607" s="5">
        <v>45020.201458333337</v>
      </c>
      <c r="W607" s="5">
        <v>45020.201458333337</v>
      </c>
    </row>
    <row r="608" spans="1:23" x14ac:dyDescent="0.2">
      <c r="A608" s="4">
        <v>2023</v>
      </c>
      <c r="B608" s="4" t="s">
        <v>1982</v>
      </c>
      <c r="C608" s="5">
        <v>44991</v>
      </c>
      <c r="D608" s="4" t="s">
        <v>24</v>
      </c>
      <c r="E608" s="4" t="s">
        <v>387</v>
      </c>
      <c r="F608" s="6" t="s">
        <v>2015</v>
      </c>
      <c r="G608" s="5">
        <v>44959.387569444443</v>
      </c>
      <c r="H608" s="4" t="str">
        <f>VLOOKUP(B608,'[1]MANDATI '!G$1:I$65536,3,FALSE)</f>
        <v>Forniture / Prestazioni varie</v>
      </c>
      <c r="I608" s="4" t="s">
        <v>27</v>
      </c>
      <c r="J608" s="6">
        <v>21572.04</v>
      </c>
      <c r="K608" s="4" t="s">
        <v>101</v>
      </c>
      <c r="L608" s="4" t="str">
        <f>VLOOKUP(K608,[1]SIOPE!B$1:C$65536,2,FALSE)</f>
        <v>Servizi ausiliari e spese di pulizia</v>
      </c>
      <c r="M608" s="4" t="s">
        <v>102</v>
      </c>
      <c r="N608" s="4" t="s">
        <v>103</v>
      </c>
      <c r="O608" s="4" t="s">
        <v>104</v>
      </c>
      <c r="P608" s="4" t="s">
        <v>32</v>
      </c>
      <c r="Q608" s="4"/>
      <c r="R608" s="4" t="s">
        <v>2016</v>
      </c>
      <c r="S608" s="4" t="s">
        <v>34</v>
      </c>
      <c r="T608" s="4" t="s">
        <v>2017</v>
      </c>
      <c r="U608" s="5">
        <v>44957</v>
      </c>
      <c r="V608" s="5">
        <v>45019.387569444443</v>
      </c>
      <c r="W608" s="5">
        <v>45019.387569444443</v>
      </c>
    </row>
    <row r="609" spans="1:23" x14ac:dyDescent="0.2">
      <c r="A609" s="4">
        <v>2023</v>
      </c>
      <c r="B609" s="4" t="s">
        <v>1982</v>
      </c>
      <c r="C609" s="5">
        <v>44991</v>
      </c>
      <c r="D609" s="4" t="s">
        <v>24</v>
      </c>
      <c r="E609" s="4" t="s">
        <v>387</v>
      </c>
      <c r="F609" s="6" t="s">
        <v>2018</v>
      </c>
      <c r="G609" s="5">
        <v>44959.377083333333</v>
      </c>
      <c r="H609" s="4" t="str">
        <f>VLOOKUP(B609,'[1]MANDATI '!G$1:I$65536,3,FALSE)</f>
        <v>Forniture / Prestazioni varie</v>
      </c>
      <c r="I609" s="4" t="s">
        <v>27</v>
      </c>
      <c r="J609" s="6">
        <v>4106.5200000000004</v>
      </c>
      <c r="K609" s="4" t="s">
        <v>101</v>
      </c>
      <c r="L609" s="4" t="str">
        <f>VLOOKUP(K609,[1]SIOPE!B$1:C$65536,2,FALSE)</f>
        <v>Servizi ausiliari e spese di pulizia</v>
      </c>
      <c r="M609" s="4" t="s">
        <v>102</v>
      </c>
      <c r="N609" s="4" t="s">
        <v>103</v>
      </c>
      <c r="O609" s="4" t="s">
        <v>104</v>
      </c>
      <c r="P609" s="4" t="s">
        <v>32</v>
      </c>
      <c r="Q609" s="4"/>
      <c r="R609" s="4" t="s">
        <v>2019</v>
      </c>
      <c r="S609" s="4" t="s">
        <v>34</v>
      </c>
      <c r="T609" s="4" t="s">
        <v>2020</v>
      </c>
      <c r="U609" s="5">
        <v>44957</v>
      </c>
      <c r="V609" s="5">
        <v>45019.377083333333</v>
      </c>
      <c r="W609" s="5">
        <v>45019.377083333333</v>
      </c>
    </row>
    <row r="610" spans="1:23" x14ac:dyDescent="0.2">
      <c r="A610" s="4">
        <v>2023</v>
      </c>
      <c r="B610" s="4" t="s">
        <v>1982</v>
      </c>
      <c r="C610" s="5">
        <v>44991</v>
      </c>
      <c r="D610" s="4" t="s">
        <v>24</v>
      </c>
      <c r="E610" s="4" t="s">
        <v>387</v>
      </c>
      <c r="F610" s="6" t="s">
        <v>2021</v>
      </c>
      <c r="G610" s="5">
        <v>44959.37709490741</v>
      </c>
      <c r="H610" s="4" t="str">
        <f>VLOOKUP(B610,'[1]MANDATI '!G$1:I$65536,3,FALSE)</f>
        <v>Forniture / Prestazioni varie</v>
      </c>
      <c r="I610" s="4" t="s">
        <v>27</v>
      </c>
      <c r="J610" s="6">
        <v>1147.4100000000001</v>
      </c>
      <c r="K610" s="4" t="s">
        <v>101</v>
      </c>
      <c r="L610" s="4" t="str">
        <f>VLOOKUP(K610,[1]SIOPE!B$1:C$65536,2,FALSE)</f>
        <v>Servizi ausiliari e spese di pulizia</v>
      </c>
      <c r="M610" s="4" t="s">
        <v>102</v>
      </c>
      <c r="N610" s="4" t="s">
        <v>103</v>
      </c>
      <c r="O610" s="4" t="s">
        <v>104</v>
      </c>
      <c r="P610" s="4" t="s">
        <v>32</v>
      </c>
      <c r="Q610" s="4"/>
      <c r="R610" s="4" t="s">
        <v>2022</v>
      </c>
      <c r="S610" s="4" t="s">
        <v>34</v>
      </c>
      <c r="T610" s="4" t="s">
        <v>2023</v>
      </c>
      <c r="U610" s="5">
        <v>44957</v>
      </c>
      <c r="V610" s="5">
        <v>45019.37709490741</v>
      </c>
      <c r="W610" s="5">
        <v>45019.37709490741</v>
      </c>
    </row>
    <row r="611" spans="1:23" x14ac:dyDescent="0.2">
      <c r="A611" s="4">
        <v>2023</v>
      </c>
      <c r="B611" s="4" t="s">
        <v>1982</v>
      </c>
      <c r="C611" s="5">
        <v>44991</v>
      </c>
      <c r="D611" s="4" t="s">
        <v>24</v>
      </c>
      <c r="E611" s="4" t="s">
        <v>387</v>
      </c>
      <c r="F611" s="6" t="s">
        <v>2024</v>
      </c>
      <c r="G611" s="5">
        <v>44959.360138888893</v>
      </c>
      <c r="H611" s="4" t="str">
        <f>VLOOKUP(B611,'[1]MANDATI '!G$1:I$65536,3,FALSE)</f>
        <v>Forniture / Prestazioni varie</v>
      </c>
      <c r="I611" s="4" t="s">
        <v>27</v>
      </c>
      <c r="J611" s="6">
        <v>90.59</v>
      </c>
      <c r="K611" s="4" t="s">
        <v>101</v>
      </c>
      <c r="L611" s="4" t="str">
        <f>VLOOKUP(K611,[1]SIOPE!B$1:C$65536,2,FALSE)</f>
        <v>Servizi ausiliari e spese di pulizia</v>
      </c>
      <c r="M611" s="4" t="s">
        <v>102</v>
      </c>
      <c r="N611" s="4" t="s">
        <v>103</v>
      </c>
      <c r="O611" s="4" t="s">
        <v>104</v>
      </c>
      <c r="P611" s="4" t="s">
        <v>32</v>
      </c>
      <c r="Q611" s="4"/>
      <c r="R611" s="4" t="s">
        <v>2025</v>
      </c>
      <c r="S611" s="4" t="s">
        <v>34</v>
      </c>
      <c r="T611" s="4" t="s">
        <v>2026</v>
      </c>
      <c r="U611" s="5">
        <v>44957</v>
      </c>
      <c r="V611" s="5">
        <v>45019.360138888893</v>
      </c>
      <c r="W611" s="5">
        <v>45019.360138888893</v>
      </c>
    </row>
    <row r="612" spans="1:23" x14ac:dyDescent="0.2">
      <c r="A612" s="4">
        <v>2023</v>
      </c>
      <c r="B612" s="4" t="s">
        <v>1982</v>
      </c>
      <c r="C612" s="5">
        <v>44991</v>
      </c>
      <c r="D612" s="4" t="s">
        <v>24</v>
      </c>
      <c r="E612" s="4" t="s">
        <v>387</v>
      </c>
      <c r="F612" s="6" t="s">
        <v>2027</v>
      </c>
      <c r="G612" s="5">
        <v>44951.401655092588</v>
      </c>
      <c r="H612" s="4" t="str">
        <f>VLOOKUP(B612,'[1]MANDATI '!G$1:I$65536,3,FALSE)</f>
        <v>Forniture / Prestazioni varie</v>
      </c>
      <c r="I612" s="4" t="s">
        <v>27</v>
      </c>
      <c r="J612" s="6">
        <v>1439.23</v>
      </c>
      <c r="K612" s="4" t="s">
        <v>750</v>
      </c>
      <c r="L612" s="4" t="str">
        <f>VLOOKUP(K612,[1]SIOPE!B$1:C$65536,2,FALSE)</f>
        <v>Mensa per degenti</v>
      </c>
      <c r="M612" s="4" t="s">
        <v>102</v>
      </c>
      <c r="N612" s="4" t="s">
        <v>103</v>
      </c>
      <c r="O612" s="4" t="s">
        <v>1984</v>
      </c>
      <c r="P612" s="4" t="s">
        <v>32</v>
      </c>
      <c r="Q612" s="4"/>
      <c r="R612" s="4" t="s">
        <v>2028</v>
      </c>
      <c r="S612" s="4" t="s">
        <v>34</v>
      </c>
      <c r="T612" s="4" t="s">
        <v>2029</v>
      </c>
      <c r="U612" s="5">
        <v>44951</v>
      </c>
      <c r="V612" s="5">
        <v>45011.401655092588</v>
      </c>
      <c r="W612" s="5">
        <v>45011.401655092588</v>
      </c>
    </row>
    <row r="613" spans="1:23" x14ac:dyDescent="0.2">
      <c r="A613" s="4">
        <v>2023</v>
      </c>
      <c r="B613" s="4" t="s">
        <v>1982</v>
      </c>
      <c r="C613" s="5">
        <v>44991</v>
      </c>
      <c r="D613" s="4" t="s">
        <v>24</v>
      </c>
      <c r="E613" s="4" t="s">
        <v>387</v>
      </c>
      <c r="F613" s="6" t="s">
        <v>2030</v>
      </c>
      <c r="G613" s="5">
        <v>44951.409629629634</v>
      </c>
      <c r="H613" s="4" t="str">
        <f>VLOOKUP(B613,'[1]MANDATI '!G$1:I$65536,3,FALSE)</f>
        <v>Forniture / Prestazioni varie</v>
      </c>
      <c r="I613" s="4" t="s">
        <v>27</v>
      </c>
      <c r="J613" s="6">
        <v>7334.02</v>
      </c>
      <c r="K613" s="4" t="s">
        <v>266</v>
      </c>
      <c r="L613" s="4" t="str">
        <f>VLOOKUP(K613,[1]SIOPE!B$1:C$65536,2,FALSE)</f>
        <v>congressi</v>
      </c>
      <c r="M613" s="4" t="s">
        <v>102</v>
      </c>
      <c r="N613" s="4" t="s">
        <v>103</v>
      </c>
      <c r="O613" s="4" t="s">
        <v>1984</v>
      </c>
      <c r="P613" s="4" t="s">
        <v>32</v>
      </c>
      <c r="Q613" s="4"/>
      <c r="R613" s="4" t="s">
        <v>2031</v>
      </c>
      <c r="S613" s="4" t="s">
        <v>34</v>
      </c>
      <c r="T613" s="4" t="s">
        <v>2032</v>
      </c>
      <c r="U613" s="5">
        <v>44951</v>
      </c>
      <c r="V613" s="5">
        <v>45011.409629629634</v>
      </c>
      <c r="W613" s="5">
        <v>45011.409629629634</v>
      </c>
    </row>
    <row r="614" spans="1:23" x14ac:dyDescent="0.2">
      <c r="A614" s="4">
        <v>2023</v>
      </c>
      <c r="B614" s="4" t="s">
        <v>1982</v>
      </c>
      <c r="C614" s="5">
        <v>44991</v>
      </c>
      <c r="D614" s="4" t="s">
        <v>24</v>
      </c>
      <c r="E614" s="4" t="s">
        <v>387</v>
      </c>
      <c r="F614" s="6" t="s">
        <v>2033</v>
      </c>
      <c r="G614" s="5">
        <v>44952.71466435185</v>
      </c>
      <c r="H614" s="4" t="str">
        <f>VLOOKUP(B614,'[1]MANDATI '!G$1:I$65536,3,FALSE)</f>
        <v>Forniture / Prestazioni varie</v>
      </c>
      <c r="I614" s="4" t="s">
        <v>27</v>
      </c>
      <c r="J614" s="6">
        <v>17305.150000000001</v>
      </c>
      <c r="K614" s="4" t="s">
        <v>750</v>
      </c>
      <c r="L614" s="4" t="str">
        <f>VLOOKUP(K614,[1]SIOPE!B$1:C$65536,2,FALSE)</f>
        <v>Mensa per degenti</v>
      </c>
      <c r="M614" s="4" t="s">
        <v>102</v>
      </c>
      <c r="N614" s="4" t="s">
        <v>103</v>
      </c>
      <c r="O614" s="4" t="s">
        <v>1984</v>
      </c>
      <c r="P614" s="4" t="s">
        <v>32</v>
      </c>
      <c r="Q614" s="4"/>
      <c r="R614" s="4" t="s">
        <v>2034</v>
      </c>
      <c r="S614" s="4" t="s">
        <v>34</v>
      </c>
      <c r="T614" s="4" t="s">
        <v>2035</v>
      </c>
      <c r="U614" s="5">
        <v>44952</v>
      </c>
      <c r="V614" s="5">
        <v>45012.71466435185</v>
      </c>
      <c r="W614" s="5">
        <v>45012.71466435185</v>
      </c>
    </row>
    <row r="615" spans="1:23" x14ac:dyDescent="0.2">
      <c r="A615" s="4">
        <v>2023</v>
      </c>
      <c r="B615" s="4" t="s">
        <v>1982</v>
      </c>
      <c r="C615" s="5">
        <v>44991</v>
      </c>
      <c r="D615" s="4" t="s">
        <v>24</v>
      </c>
      <c r="E615" s="4" t="s">
        <v>387</v>
      </c>
      <c r="F615" s="6" t="s">
        <v>2036</v>
      </c>
      <c r="G615" s="5">
        <v>44952.727673611109</v>
      </c>
      <c r="H615" s="4" t="str">
        <f>VLOOKUP(B615,'[1]MANDATI '!G$1:I$65536,3,FALSE)</f>
        <v>Forniture / Prestazioni varie</v>
      </c>
      <c r="I615" s="4" t="s">
        <v>27</v>
      </c>
      <c r="J615" s="6">
        <v>603.98</v>
      </c>
      <c r="K615" s="4" t="s">
        <v>266</v>
      </c>
      <c r="L615" s="4" t="str">
        <f>VLOOKUP(K615,[1]SIOPE!B$1:C$65536,2,FALSE)</f>
        <v>congressi</v>
      </c>
      <c r="M615" s="4" t="s">
        <v>102</v>
      </c>
      <c r="N615" s="4" t="s">
        <v>103</v>
      </c>
      <c r="O615" s="4" t="s">
        <v>1984</v>
      </c>
      <c r="P615" s="4" t="s">
        <v>32</v>
      </c>
      <c r="Q615" s="4"/>
      <c r="R615" s="4" t="s">
        <v>2037</v>
      </c>
      <c r="S615" s="4" t="s">
        <v>34</v>
      </c>
      <c r="T615" s="4" t="s">
        <v>2038</v>
      </c>
      <c r="U615" s="5">
        <v>44952</v>
      </c>
      <c r="V615" s="5">
        <v>45012.727673611109</v>
      </c>
      <c r="W615" s="5">
        <v>45012.727673611109</v>
      </c>
    </row>
    <row r="616" spans="1:23" x14ac:dyDescent="0.2">
      <c r="A616" s="4">
        <v>2023</v>
      </c>
      <c r="B616" s="4" t="s">
        <v>1982</v>
      </c>
      <c r="C616" s="5">
        <v>44991</v>
      </c>
      <c r="D616" s="4" t="s">
        <v>24</v>
      </c>
      <c r="E616" s="4" t="s">
        <v>387</v>
      </c>
      <c r="F616" s="6" t="s">
        <v>2039</v>
      </c>
      <c r="G616" s="5">
        <v>44952.647303240738</v>
      </c>
      <c r="H616" s="4" t="str">
        <f>VLOOKUP(B616,'[1]MANDATI '!G$1:I$65536,3,FALSE)</f>
        <v>Forniture / Prestazioni varie</v>
      </c>
      <c r="I616" s="4" t="s">
        <v>27</v>
      </c>
      <c r="J616" s="6">
        <v>36.74</v>
      </c>
      <c r="K616" s="4" t="s">
        <v>750</v>
      </c>
      <c r="L616" s="4" t="str">
        <f>VLOOKUP(K616,[1]SIOPE!B$1:C$65536,2,FALSE)</f>
        <v>Mensa per degenti</v>
      </c>
      <c r="M616" s="4" t="s">
        <v>102</v>
      </c>
      <c r="N616" s="4" t="s">
        <v>103</v>
      </c>
      <c r="O616" s="4" t="s">
        <v>1984</v>
      </c>
      <c r="P616" s="4" t="s">
        <v>32</v>
      </c>
      <c r="Q616" s="4"/>
      <c r="R616" s="4" t="s">
        <v>2040</v>
      </c>
      <c r="S616" s="4" t="s">
        <v>34</v>
      </c>
      <c r="T616" s="4" t="s">
        <v>2041</v>
      </c>
      <c r="U616" s="5">
        <v>44952</v>
      </c>
      <c r="V616" s="5">
        <v>45012.647303240738</v>
      </c>
      <c r="W616" s="5">
        <v>45012.647303240738</v>
      </c>
    </row>
    <row r="617" spans="1:23" x14ac:dyDescent="0.2">
      <c r="A617" s="4">
        <v>2023</v>
      </c>
      <c r="B617" s="4" t="s">
        <v>1982</v>
      </c>
      <c r="C617" s="5">
        <v>44991</v>
      </c>
      <c r="D617" s="4" t="s">
        <v>24</v>
      </c>
      <c r="E617" s="4" t="s">
        <v>387</v>
      </c>
      <c r="F617" s="6" t="s">
        <v>2042</v>
      </c>
      <c r="G617" s="5">
        <v>44952.704398148147</v>
      </c>
      <c r="H617" s="4" t="str">
        <f>VLOOKUP(B617,'[1]MANDATI '!G$1:I$65536,3,FALSE)</f>
        <v>Forniture / Prestazioni varie</v>
      </c>
      <c r="I617" s="4" t="s">
        <v>27</v>
      </c>
      <c r="J617" s="6">
        <v>110.94</v>
      </c>
      <c r="K617" s="4" t="s">
        <v>266</v>
      </c>
      <c r="L617" s="4" t="str">
        <f>VLOOKUP(K617,[1]SIOPE!B$1:C$65536,2,FALSE)</f>
        <v>congressi</v>
      </c>
      <c r="M617" s="4" t="s">
        <v>102</v>
      </c>
      <c r="N617" s="4" t="s">
        <v>103</v>
      </c>
      <c r="O617" s="4" t="s">
        <v>1984</v>
      </c>
      <c r="P617" s="4" t="s">
        <v>32</v>
      </c>
      <c r="Q617" s="4"/>
      <c r="R617" s="4" t="s">
        <v>2043</v>
      </c>
      <c r="S617" s="4" t="s">
        <v>34</v>
      </c>
      <c r="T617" s="4" t="s">
        <v>2044</v>
      </c>
      <c r="U617" s="5">
        <v>44952</v>
      </c>
      <c r="V617" s="5">
        <v>45012.704398148147</v>
      </c>
      <c r="W617" s="5">
        <v>45012.704398148147</v>
      </c>
    </row>
    <row r="618" spans="1:23" x14ac:dyDescent="0.2">
      <c r="A618" s="4">
        <v>2023</v>
      </c>
      <c r="B618" s="4" t="s">
        <v>1982</v>
      </c>
      <c r="C618" s="5">
        <v>44991</v>
      </c>
      <c r="D618" s="4" t="s">
        <v>24</v>
      </c>
      <c r="E618" s="4" t="s">
        <v>387</v>
      </c>
      <c r="F618" s="6" t="s">
        <v>2045</v>
      </c>
      <c r="G618" s="5">
        <v>44952.728541666671</v>
      </c>
      <c r="H618" s="4" t="str">
        <f>VLOOKUP(B618,'[1]MANDATI '!G$1:I$65536,3,FALSE)</f>
        <v>Forniture / Prestazioni varie</v>
      </c>
      <c r="I618" s="4" t="s">
        <v>27</v>
      </c>
      <c r="J618" s="6">
        <v>6586.77</v>
      </c>
      <c r="K618" s="4" t="s">
        <v>750</v>
      </c>
      <c r="L618" s="4" t="str">
        <f>VLOOKUP(K618,[1]SIOPE!B$1:C$65536,2,FALSE)</f>
        <v>Mensa per degenti</v>
      </c>
      <c r="M618" s="4" t="s">
        <v>102</v>
      </c>
      <c r="N618" s="4" t="s">
        <v>103</v>
      </c>
      <c r="O618" s="4" t="s">
        <v>1984</v>
      </c>
      <c r="P618" s="4" t="s">
        <v>32</v>
      </c>
      <c r="Q618" s="4"/>
      <c r="R618" s="4" t="s">
        <v>2046</v>
      </c>
      <c r="S618" s="4" t="s">
        <v>34</v>
      </c>
      <c r="T618" s="4" t="s">
        <v>2047</v>
      </c>
      <c r="U618" s="5">
        <v>44952</v>
      </c>
      <c r="V618" s="5">
        <v>45012.728541666671</v>
      </c>
      <c r="W618" s="5">
        <v>45012.728541666671</v>
      </c>
    </row>
    <row r="619" spans="1:23" x14ac:dyDescent="0.2">
      <c r="A619" s="4">
        <v>2023</v>
      </c>
      <c r="B619" s="4" t="s">
        <v>1982</v>
      </c>
      <c r="C619" s="5">
        <v>44991</v>
      </c>
      <c r="D619" s="4" t="s">
        <v>24</v>
      </c>
      <c r="E619" s="4" t="s">
        <v>387</v>
      </c>
      <c r="F619" s="6" t="s">
        <v>2048</v>
      </c>
      <c r="G619" s="5">
        <v>44952.641921296294</v>
      </c>
      <c r="H619" s="4" t="str">
        <f>VLOOKUP(B619,'[1]MANDATI '!G$1:I$65536,3,FALSE)</f>
        <v>Forniture / Prestazioni varie</v>
      </c>
      <c r="I619" s="4" t="s">
        <v>27</v>
      </c>
      <c r="J619" s="6">
        <v>493.94</v>
      </c>
      <c r="K619" s="4" t="s">
        <v>750</v>
      </c>
      <c r="L619" s="4" t="str">
        <f>VLOOKUP(K619,[1]SIOPE!B$1:C$65536,2,FALSE)</f>
        <v>Mensa per degenti</v>
      </c>
      <c r="M619" s="4" t="s">
        <v>102</v>
      </c>
      <c r="N619" s="4" t="s">
        <v>103</v>
      </c>
      <c r="O619" s="4" t="s">
        <v>1984</v>
      </c>
      <c r="P619" s="4" t="s">
        <v>32</v>
      </c>
      <c r="Q619" s="4"/>
      <c r="R619" s="4" t="s">
        <v>2049</v>
      </c>
      <c r="S619" s="4" t="s">
        <v>34</v>
      </c>
      <c r="T619" s="4" t="s">
        <v>2050</v>
      </c>
      <c r="U619" s="5">
        <v>44952</v>
      </c>
      <c r="V619" s="5">
        <v>45012.641921296294</v>
      </c>
      <c r="W619" s="5">
        <v>45012.641921296294</v>
      </c>
    </row>
    <row r="620" spans="1:23" x14ac:dyDescent="0.2">
      <c r="A620" s="4">
        <v>2023</v>
      </c>
      <c r="B620" s="4" t="s">
        <v>1982</v>
      </c>
      <c r="C620" s="5">
        <v>44991</v>
      </c>
      <c r="D620" s="4" t="s">
        <v>24</v>
      </c>
      <c r="E620" s="4" t="s">
        <v>387</v>
      </c>
      <c r="F620" s="6" t="s">
        <v>2051</v>
      </c>
      <c r="G620" s="5">
        <v>44952.708587962959</v>
      </c>
      <c r="H620" s="4" t="str">
        <f>VLOOKUP(B620,'[1]MANDATI '!G$1:I$65536,3,FALSE)</f>
        <v>Forniture / Prestazioni varie</v>
      </c>
      <c r="I620" s="4" t="s">
        <v>27</v>
      </c>
      <c r="J620" s="6">
        <v>4612.63</v>
      </c>
      <c r="K620" s="4" t="s">
        <v>750</v>
      </c>
      <c r="L620" s="4" t="str">
        <f>VLOOKUP(K620,[1]SIOPE!B$1:C$65536,2,FALSE)</f>
        <v>Mensa per degenti</v>
      </c>
      <c r="M620" s="4" t="s">
        <v>102</v>
      </c>
      <c r="N620" s="4" t="s">
        <v>103</v>
      </c>
      <c r="O620" s="4" t="s">
        <v>1984</v>
      </c>
      <c r="P620" s="4" t="s">
        <v>32</v>
      </c>
      <c r="Q620" s="4"/>
      <c r="R620" s="4" t="s">
        <v>2052</v>
      </c>
      <c r="S620" s="4" t="s">
        <v>34</v>
      </c>
      <c r="T620" s="4" t="s">
        <v>2053</v>
      </c>
      <c r="U620" s="5">
        <v>44952</v>
      </c>
      <c r="V620" s="5">
        <v>45012.708587962959</v>
      </c>
      <c r="W620" s="5">
        <v>45012.708587962959</v>
      </c>
    </row>
    <row r="621" spans="1:23" x14ac:dyDescent="0.2">
      <c r="A621" s="4">
        <v>2023</v>
      </c>
      <c r="B621" s="4" t="s">
        <v>1982</v>
      </c>
      <c r="C621" s="5">
        <v>44991</v>
      </c>
      <c r="D621" s="4" t="s">
        <v>24</v>
      </c>
      <c r="E621" s="4" t="s">
        <v>387</v>
      </c>
      <c r="F621" s="6" t="s">
        <v>2054</v>
      </c>
      <c r="G621" s="5">
        <v>44951.968831018516</v>
      </c>
      <c r="H621" s="4" t="str">
        <f>VLOOKUP(B621,'[1]MANDATI '!G$1:I$65536,3,FALSE)</f>
        <v>Forniture / Prestazioni varie</v>
      </c>
      <c r="I621" s="4" t="s">
        <v>27</v>
      </c>
      <c r="J621" s="6">
        <v>59783.45</v>
      </c>
      <c r="K621" s="4" t="s">
        <v>750</v>
      </c>
      <c r="L621" s="4" t="str">
        <f>VLOOKUP(K621,[1]SIOPE!B$1:C$65536,2,FALSE)</f>
        <v>Mensa per degenti</v>
      </c>
      <c r="M621" s="4" t="s">
        <v>102</v>
      </c>
      <c r="N621" s="4" t="s">
        <v>103</v>
      </c>
      <c r="O621" s="4" t="s">
        <v>1984</v>
      </c>
      <c r="P621" s="4" t="s">
        <v>32</v>
      </c>
      <c r="Q621" s="4"/>
      <c r="R621" s="4" t="s">
        <v>2055</v>
      </c>
      <c r="S621" s="4" t="s">
        <v>34</v>
      </c>
      <c r="T621" s="4" t="s">
        <v>2056</v>
      </c>
      <c r="U621" s="5">
        <v>44951</v>
      </c>
      <c r="V621" s="5">
        <v>45011.968831018516</v>
      </c>
      <c r="W621" s="5">
        <v>45011.968831018516</v>
      </c>
    </row>
    <row r="622" spans="1:23" x14ac:dyDescent="0.2">
      <c r="A622" s="4">
        <v>2023</v>
      </c>
      <c r="B622" s="4" t="s">
        <v>1982</v>
      </c>
      <c r="C622" s="5">
        <v>44991</v>
      </c>
      <c r="D622" s="4" t="s">
        <v>24</v>
      </c>
      <c r="E622" s="4" t="s">
        <v>387</v>
      </c>
      <c r="F622" s="6" t="s">
        <v>2057</v>
      </c>
      <c r="G622" s="5">
        <v>44951.962604166663</v>
      </c>
      <c r="H622" s="4" t="str">
        <f>VLOOKUP(B622,'[1]MANDATI '!G$1:I$65536,3,FALSE)</f>
        <v>Forniture / Prestazioni varie</v>
      </c>
      <c r="I622" s="4" t="s">
        <v>27</v>
      </c>
      <c r="J622" s="6">
        <v>1275.1300000000001</v>
      </c>
      <c r="K622" s="4" t="s">
        <v>750</v>
      </c>
      <c r="L622" s="4" t="str">
        <f>VLOOKUP(K622,[1]SIOPE!B$1:C$65536,2,FALSE)</f>
        <v>Mensa per degenti</v>
      </c>
      <c r="M622" s="4" t="s">
        <v>102</v>
      </c>
      <c r="N622" s="4" t="s">
        <v>103</v>
      </c>
      <c r="O622" s="4" t="s">
        <v>1984</v>
      </c>
      <c r="P622" s="4" t="s">
        <v>32</v>
      </c>
      <c r="Q622" s="4"/>
      <c r="R622" s="4" t="s">
        <v>2058</v>
      </c>
      <c r="S622" s="4" t="s">
        <v>34</v>
      </c>
      <c r="T622" s="4" t="s">
        <v>2059</v>
      </c>
      <c r="U622" s="5">
        <v>44951</v>
      </c>
      <c r="V622" s="5">
        <v>45011.962604166663</v>
      </c>
      <c r="W622" s="5">
        <v>45011.962604166663</v>
      </c>
    </row>
    <row r="623" spans="1:23" x14ac:dyDescent="0.2">
      <c r="A623" s="4">
        <v>2023</v>
      </c>
      <c r="B623" s="4" t="s">
        <v>1982</v>
      </c>
      <c r="C623" s="5">
        <v>44991</v>
      </c>
      <c r="D623" s="4" t="s">
        <v>24</v>
      </c>
      <c r="E623" s="4" t="s">
        <v>387</v>
      </c>
      <c r="F623" s="6" t="s">
        <v>2060</v>
      </c>
      <c r="G623" s="5">
        <v>44952.641759259262</v>
      </c>
      <c r="H623" s="4" t="str">
        <f>VLOOKUP(B623,'[1]MANDATI '!G$1:I$65536,3,FALSE)</f>
        <v>Forniture / Prestazioni varie</v>
      </c>
      <c r="I623" s="4" t="s">
        <v>27</v>
      </c>
      <c r="J623" s="6">
        <v>478.59</v>
      </c>
      <c r="K623" s="4" t="s">
        <v>750</v>
      </c>
      <c r="L623" s="4" t="str">
        <f>VLOOKUP(K623,[1]SIOPE!B$1:C$65536,2,FALSE)</f>
        <v>Mensa per degenti</v>
      </c>
      <c r="M623" s="4" t="s">
        <v>102</v>
      </c>
      <c r="N623" s="4" t="s">
        <v>103</v>
      </c>
      <c r="O623" s="4" t="s">
        <v>1984</v>
      </c>
      <c r="P623" s="4" t="s">
        <v>32</v>
      </c>
      <c r="Q623" s="4"/>
      <c r="R623" s="4" t="s">
        <v>2061</v>
      </c>
      <c r="S623" s="4" t="s">
        <v>34</v>
      </c>
      <c r="T623" s="4" t="s">
        <v>2062</v>
      </c>
      <c r="U623" s="5">
        <v>44952</v>
      </c>
      <c r="V623" s="5">
        <v>45012.641759259262</v>
      </c>
      <c r="W623" s="5">
        <v>45012.641759259262</v>
      </c>
    </row>
    <row r="624" spans="1:23" x14ac:dyDescent="0.2">
      <c r="A624" s="4">
        <v>2023</v>
      </c>
      <c r="B624" s="4" t="s">
        <v>1982</v>
      </c>
      <c r="C624" s="5">
        <v>44991</v>
      </c>
      <c r="D624" s="4" t="s">
        <v>24</v>
      </c>
      <c r="E624" s="4" t="s">
        <v>387</v>
      </c>
      <c r="F624" s="6" t="s">
        <v>2063</v>
      </c>
      <c r="G624" s="5">
        <v>44952.646944444445</v>
      </c>
      <c r="H624" s="4" t="str">
        <f>VLOOKUP(B624,'[1]MANDATI '!G$1:I$65536,3,FALSE)</f>
        <v>Forniture / Prestazioni varie</v>
      </c>
      <c r="I624" s="4" t="s">
        <v>27</v>
      </c>
      <c r="J624" s="6">
        <v>949.1</v>
      </c>
      <c r="K624" s="4" t="s">
        <v>266</v>
      </c>
      <c r="L624" s="4" t="str">
        <f>VLOOKUP(K624,[1]SIOPE!B$1:C$65536,2,FALSE)</f>
        <v>congressi</v>
      </c>
      <c r="M624" s="4" t="s">
        <v>102</v>
      </c>
      <c r="N624" s="4" t="s">
        <v>103</v>
      </c>
      <c r="O624" s="4" t="s">
        <v>1984</v>
      </c>
      <c r="P624" s="4" t="s">
        <v>32</v>
      </c>
      <c r="Q624" s="4"/>
      <c r="R624" s="4" t="s">
        <v>2064</v>
      </c>
      <c r="S624" s="4" t="s">
        <v>34</v>
      </c>
      <c r="T624" s="4" t="s">
        <v>2065</v>
      </c>
      <c r="U624" s="5">
        <v>44952</v>
      </c>
      <c r="V624" s="5">
        <v>45012.646944444445</v>
      </c>
      <c r="W624" s="5">
        <v>45012.646944444445</v>
      </c>
    </row>
    <row r="625" spans="1:23" x14ac:dyDescent="0.2">
      <c r="A625" s="4">
        <v>2023</v>
      </c>
      <c r="B625" s="4" t="s">
        <v>1982</v>
      </c>
      <c r="C625" s="5">
        <v>44991</v>
      </c>
      <c r="D625" s="4" t="s">
        <v>24</v>
      </c>
      <c r="E625" s="4" t="s">
        <v>387</v>
      </c>
      <c r="F625" s="6" t="s">
        <v>2066</v>
      </c>
      <c r="G625" s="5">
        <v>44952.715185185181</v>
      </c>
      <c r="H625" s="4" t="str">
        <f>VLOOKUP(B625,'[1]MANDATI '!G$1:I$65536,3,FALSE)</f>
        <v>Forniture / Prestazioni varie</v>
      </c>
      <c r="I625" s="4" t="s">
        <v>27</v>
      </c>
      <c r="J625" s="6">
        <v>19279.73</v>
      </c>
      <c r="K625" s="4" t="s">
        <v>750</v>
      </c>
      <c r="L625" s="4" t="str">
        <f>VLOOKUP(K625,[1]SIOPE!B$1:C$65536,2,FALSE)</f>
        <v>Mensa per degenti</v>
      </c>
      <c r="M625" s="4" t="s">
        <v>102</v>
      </c>
      <c r="N625" s="4" t="s">
        <v>103</v>
      </c>
      <c r="O625" s="4" t="s">
        <v>1984</v>
      </c>
      <c r="P625" s="4" t="s">
        <v>32</v>
      </c>
      <c r="Q625" s="4"/>
      <c r="R625" s="4" t="s">
        <v>2067</v>
      </c>
      <c r="S625" s="4" t="s">
        <v>34</v>
      </c>
      <c r="T625" s="4" t="s">
        <v>2068</v>
      </c>
      <c r="U625" s="5">
        <v>44952</v>
      </c>
      <c r="V625" s="5">
        <v>45012.715185185181</v>
      </c>
      <c r="W625" s="5">
        <v>45012.715185185181</v>
      </c>
    </row>
    <row r="626" spans="1:23" x14ac:dyDescent="0.2">
      <c r="A626" s="4">
        <v>2023</v>
      </c>
      <c r="B626" s="4" t="s">
        <v>1982</v>
      </c>
      <c r="C626" s="5">
        <v>44991</v>
      </c>
      <c r="D626" s="4" t="s">
        <v>24</v>
      </c>
      <c r="E626" s="4" t="s">
        <v>387</v>
      </c>
      <c r="F626" s="6" t="s">
        <v>2069</v>
      </c>
      <c r="G626" s="5">
        <v>44938.365543981483</v>
      </c>
      <c r="H626" s="4" t="str">
        <f>VLOOKUP(B626,'[1]MANDATI '!G$1:I$65536,3,FALSE)</f>
        <v>Forniture / Prestazioni varie</v>
      </c>
      <c r="I626" s="4" t="s">
        <v>27</v>
      </c>
      <c r="J626" s="6">
        <v>27865.9</v>
      </c>
      <c r="K626" s="4" t="s">
        <v>101</v>
      </c>
      <c r="L626" s="4" t="str">
        <f>VLOOKUP(K626,[1]SIOPE!B$1:C$65536,2,FALSE)</f>
        <v>Servizi ausiliari e spese di pulizia</v>
      </c>
      <c r="M626" s="4" t="s">
        <v>102</v>
      </c>
      <c r="N626" s="4" t="s">
        <v>103</v>
      </c>
      <c r="O626" s="4" t="s">
        <v>104</v>
      </c>
      <c r="P626" s="4" t="s">
        <v>32</v>
      </c>
      <c r="Q626" s="4"/>
      <c r="R626" s="4" t="s">
        <v>2070</v>
      </c>
      <c r="S626" s="4" t="s">
        <v>34</v>
      </c>
      <c r="T626" s="4" t="s">
        <v>2071</v>
      </c>
      <c r="U626" s="5">
        <v>44926</v>
      </c>
      <c r="V626" s="5">
        <v>44998.365543981483</v>
      </c>
      <c r="W626" s="5">
        <v>44998.365543981483</v>
      </c>
    </row>
    <row r="627" spans="1:23" x14ac:dyDescent="0.2">
      <c r="A627" s="4">
        <v>2023</v>
      </c>
      <c r="B627" s="4" t="s">
        <v>2072</v>
      </c>
      <c r="C627" s="5">
        <v>44991</v>
      </c>
      <c r="D627" s="4" t="s">
        <v>24</v>
      </c>
      <c r="E627" s="4" t="s">
        <v>387</v>
      </c>
      <c r="F627" s="6" t="s">
        <v>2073</v>
      </c>
      <c r="G627" s="5">
        <v>44952.988611111112</v>
      </c>
      <c r="H627" s="4" t="str">
        <f>VLOOKUP(B627,'[1]MANDATI '!G$1:I$65536,3,FALSE)</f>
        <v>FATT N. 2023005809</v>
      </c>
      <c r="I627" s="4" t="s">
        <v>27</v>
      </c>
      <c r="J627" s="6">
        <v>6043.07</v>
      </c>
      <c r="K627" s="4" t="s">
        <v>550</v>
      </c>
      <c r="L627" s="4" t="str">
        <f>VLOOKUP(K627,[1]SIOPE!B$1:C$65536,2,FALSE)</f>
        <v>Prodotti farmaceutici</v>
      </c>
      <c r="M627" s="4" t="s">
        <v>2074</v>
      </c>
      <c r="N627" s="4" t="s">
        <v>2075</v>
      </c>
      <c r="O627" s="4" t="s">
        <v>2076</v>
      </c>
      <c r="P627" s="4" t="s">
        <v>32</v>
      </c>
      <c r="Q627" s="4"/>
      <c r="R627" s="4" t="s">
        <v>2077</v>
      </c>
      <c r="S627" s="4" t="s">
        <v>34</v>
      </c>
      <c r="T627" s="4" t="s">
        <v>2078</v>
      </c>
      <c r="U627" s="5">
        <v>44952</v>
      </c>
      <c r="V627" s="5">
        <v>45012.988611111112</v>
      </c>
      <c r="W627" s="5">
        <v>45012.988611111112</v>
      </c>
    </row>
    <row r="628" spans="1:23" x14ac:dyDescent="0.2">
      <c r="A628" s="4">
        <v>2023</v>
      </c>
      <c r="B628" s="4" t="s">
        <v>2079</v>
      </c>
      <c r="C628" s="5">
        <v>44991</v>
      </c>
      <c r="D628" s="4" t="s">
        <v>24</v>
      </c>
      <c r="E628" s="4" t="s">
        <v>387</v>
      </c>
      <c r="F628" s="6" t="s">
        <v>2080</v>
      </c>
      <c r="G628" s="5">
        <v>44959.927777777775</v>
      </c>
      <c r="H628" s="4" t="str">
        <f>VLOOKUP(B628,'[1]MANDATI '!G$1:I$65536,3,FALSE)</f>
        <v>Forniture / Prestazioni varie</v>
      </c>
      <c r="I628" s="4" t="s">
        <v>27</v>
      </c>
      <c r="J628" s="6">
        <v>2640</v>
      </c>
      <c r="K628" s="4" t="s">
        <v>550</v>
      </c>
      <c r="L628" s="4" t="str">
        <f>VLOOKUP(K628,[1]SIOPE!B$1:C$65536,2,FALSE)</f>
        <v>Prodotti farmaceutici</v>
      </c>
      <c r="M628" s="4" t="s">
        <v>2081</v>
      </c>
      <c r="N628" s="4" t="s">
        <v>2082</v>
      </c>
      <c r="O628" s="4" t="s">
        <v>2083</v>
      </c>
      <c r="P628" s="4" t="s">
        <v>32</v>
      </c>
      <c r="Q628" s="4"/>
      <c r="R628" s="4" t="s">
        <v>2084</v>
      </c>
      <c r="S628" s="4" t="s">
        <v>34</v>
      </c>
      <c r="T628" s="4" t="s">
        <v>2085</v>
      </c>
      <c r="U628" s="5">
        <v>44959</v>
      </c>
      <c r="V628" s="5">
        <v>45019.927777777775</v>
      </c>
      <c r="W628" s="5">
        <v>45019.927777777775</v>
      </c>
    </row>
    <row r="629" spans="1:23" x14ac:dyDescent="0.2">
      <c r="A629" s="4">
        <v>2023</v>
      </c>
      <c r="B629" s="4" t="s">
        <v>2079</v>
      </c>
      <c r="C629" s="5">
        <v>44991</v>
      </c>
      <c r="D629" s="4" t="s">
        <v>24</v>
      </c>
      <c r="E629" s="4" t="s">
        <v>387</v>
      </c>
      <c r="F629" s="6"/>
      <c r="G629" s="5">
        <v>44957.926226851851</v>
      </c>
      <c r="H629" s="4" t="str">
        <f>VLOOKUP(B629,'[1]MANDATI '!G$1:I$65536,3,FALSE)</f>
        <v>Forniture / Prestazioni varie</v>
      </c>
      <c r="I629" s="4" t="s">
        <v>27</v>
      </c>
      <c r="J629" s="6">
        <v>4125</v>
      </c>
      <c r="K629" s="4" t="s">
        <v>550</v>
      </c>
      <c r="L629" s="4" t="str">
        <f>VLOOKUP(K629,[1]SIOPE!B$1:C$65536,2,FALSE)</f>
        <v>Prodotti farmaceutici</v>
      </c>
      <c r="M629" s="4" t="s">
        <v>2081</v>
      </c>
      <c r="N629" s="4" t="s">
        <v>2082</v>
      </c>
      <c r="O629" s="4" t="s">
        <v>2086</v>
      </c>
      <c r="P629" s="4" t="s">
        <v>32</v>
      </c>
      <c r="Q629" s="4"/>
      <c r="R629" s="4" t="s">
        <v>2087</v>
      </c>
      <c r="S629" s="4" t="s">
        <v>34</v>
      </c>
      <c r="T629" s="4" t="s">
        <v>2088</v>
      </c>
      <c r="U629" s="5">
        <v>44957</v>
      </c>
      <c r="V629" s="5">
        <v>45017.926226851851</v>
      </c>
      <c r="W629" s="5">
        <v>45017.926226851851</v>
      </c>
    </row>
    <row r="630" spans="1:23" x14ac:dyDescent="0.2">
      <c r="A630" s="4">
        <v>2023</v>
      </c>
      <c r="B630" s="4" t="s">
        <v>2079</v>
      </c>
      <c r="C630" s="5">
        <v>44991</v>
      </c>
      <c r="D630" s="4" t="s">
        <v>24</v>
      </c>
      <c r="E630" s="4" t="s">
        <v>387</v>
      </c>
      <c r="F630" s="6"/>
      <c r="G630" s="5">
        <v>44957.926226851851</v>
      </c>
      <c r="H630" s="4" t="str">
        <f>VLOOKUP(B630,'[1]MANDATI '!G$1:I$65536,3,FALSE)</f>
        <v>Forniture / Prestazioni varie</v>
      </c>
      <c r="I630" s="4" t="s">
        <v>27</v>
      </c>
      <c r="J630" s="6">
        <v>3076.7</v>
      </c>
      <c r="K630" s="4" t="s">
        <v>550</v>
      </c>
      <c r="L630" s="4" t="str">
        <f>VLOOKUP(K630,[1]SIOPE!B$1:C$65536,2,FALSE)</f>
        <v>Prodotti farmaceutici</v>
      </c>
      <c r="M630" s="4" t="s">
        <v>2081</v>
      </c>
      <c r="N630" s="4" t="s">
        <v>2082</v>
      </c>
      <c r="O630" s="4" t="s">
        <v>2089</v>
      </c>
      <c r="P630" s="4" t="s">
        <v>32</v>
      </c>
      <c r="Q630" s="4"/>
      <c r="R630" s="4" t="s">
        <v>2087</v>
      </c>
      <c r="S630" s="4" t="s">
        <v>34</v>
      </c>
      <c r="T630" s="4" t="s">
        <v>2088</v>
      </c>
      <c r="U630" s="5">
        <v>44957</v>
      </c>
      <c r="V630" s="5">
        <v>45017.926226851851</v>
      </c>
      <c r="W630" s="5">
        <v>45017.926226851851</v>
      </c>
    </row>
    <row r="631" spans="1:23" x14ac:dyDescent="0.2">
      <c r="A631" s="4">
        <v>2023</v>
      </c>
      <c r="B631" s="4" t="s">
        <v>2079</v>
      </c>
      <c r="C631" s="5">
        <v>44991</v>
      </c>
      <c r="D631" s="4" t="s">
        <v>24</v>
      </c>
      <c r="E631" s="4" t="s">
        <v>387</v>
      </c>
      <c r="F631" s="6" t="s">
        <v>2090</v>
      </c>
      <c r="G631" s="5">
        <v>44951.770428240736</v>
      </c>
      <c r="H631" s="4" t="str">
        <f>VLOOKUP(B631,'[1]MANDATI '!G$1:I$65536,3,FALSE)</f>
        <v>Forniture / Prestazioni varie</v>
      </c>
      <c r="I631" s="4" t="s">
        <v>27</v>
      </c>
      <c r="J631" s="6">
        <v>2387</v>
      </c>
      <c r="K631" s="4" t="s">
        <v>550</v>
      </c>
      <c r="L631" s="4" t="str">
        <f>VLOOKUP(K631,[1]SIOPE!B$1:C$65536,2,FALSE)</f>
        <v>Prodotti farmaceutici</v>
      </c>
      <c r="M631" s="4" t="s">
        <v>2081</v>
      </c>
      <c r="N631" s="4" t="s">
        <v>2082</v>
      </c>
      <c r="O631" s="4" t="s">
        <v>2091</v>
      </c>
      <c r="P631" s="4" t="s">
        <v>32</v>
      </c>
      <c r="Q631" s="4"/>
      <c r="R631" s="4" t="s">
        <v>2092</v>
      </c>
      <c r="S631" s="4" t="s">
        <v>34</v>
      </c>
      <c r="T631" s="4" t="s">
        <v>2093</v>
      </c>
      <c r="U631" s="5">
        <v>44950</v>
      </c>
      <c r="V631" s="5">
        <v>45011.770428240736</v>
      </c>
      <c r="W631" s="5">
        <v>45011.770428240736</v>
      </c>
    </row>
    <row r="632" spans="1:23" x14ac:dyDescent="0.2">
      <c r="A632" s="4">
        <v>2023</v>
      </c>
      <c r="B632" s="4" t="s">
        <v>2079</v>
      </c>
      <c r="C632" s="5">
        <v>44991</v>
      </c>
      <c r="D632" s="4" t="s">
        <v>24</v>
      </c>
      <c r="E632" s="4" t="s">
        <v>387</v>
      </c>
      <c r="F632" s="6" t="s">
        <v>2094</v>
      </c>
      <c r="G632" s="5">
        <v>44962.023900462962</v>
      </c>
      <c r="H632" s="4" t="str">
        <f>VLOOKUP(B632,'[1]MANDATI '!G$1:I$65536,3,FALSE)</f>
        <v>Forniture / Prestazioni varie</v>
      </c>
      <c r="I632" s="4" t="s">
        <v>27</v>
      </c>
      <c r="J632" s="6">
        <v>732</v>
      </c>
      <c r="K632" s="4" t="s">
        <v>433</v>
      </c>
      <c r="L632" s="4" t="str">
        <f>VLOOKUP(K632,[1]SIOPE!B$1:C$65536,2,FALSE)</f>
        <v>Dispositivi medici</v>
      </c>
      <c r="M632" s="4" t="s">
        <v>2081</v>
      </c>
      <c r="N632" s="4" t="s">
        <v>2082</v>
      </c>
      <c r="O632" s="4" t="s">
        <v>2095</v>
      </c>
      <c r="P632" s="4" t="s">
        <v>32</v>
      </c>
      <c r="Q632" s="4"/>
      <c r="R632" s="4" t="s">
        <v>2096</v>
      </c>
      <c r="S632" s="4" t="s">
        <v>34</v>
      </c>
      <c r="T632" s="4" t="s">
        <v>2097</v>
      </c>
      <c r="U632" s="5">
        <v>44960</v>
      </c>
      <c r="V632" s="5">
        <v>45022.023900462962</v>
      </c>
      <c r="W632" s="5">
        <v>45022.023900462962</v>
      </c>
    </row>
    <row r="633" spans="1:23" x14ac:dyDescent="0.2">
      <c r="A633" s="4">
        <v>2023</v>
      </c>
      <c r="B633" s="4" t="s">
        <v>2079</v>
      </c>
      <c r="C633" s="5">
        <v>44991</v>
      </c>
      <c r="D633" s="4" t="s">
        <v>24</v>
      </c>
      <c r="E633" s="4" t="s">
        <v>387</v>
      </c>
      <c r="F633" s="6"/>
      <c r="G633" s="5">
        <v>44957.925891203704</v>
      </c>
      <c r="H633" s="4" t="str">
        <f>VLOOKUP(B633,'[1]MANDATI '!G$1:I$65536,3,FALSE)</f>
        <v>Forniture / Prestazioni varie</v>
      </c>
      <c r="I633" s="4" t="s">
        <v>27</v>
      </c>
      <c r="J633" s="6">
        <v>6105</v>
      </c>
      <c r="K633" s="4" t="s">
        <v>550</v>
      </c>
      <c r="L633" s="4" t="str">
        <f>VLOOKUP(K633,[1]SIOPE!B$1:C$65536,2,FALSE)</f>
        <v>Prodotti farmaceutici</v>
      </c>
      <c r="M633" s="4" t="s">
        <v>2081</v>
      </c>
      <c r="N633" s="4" t="s">
        <v>2082</v>
      </c>
      <c r="O633" s="4" t="s">
        <v>2098</v>
      </c>
      <c r="P633" s="4" t="s">
        <v>32</v>
      </c>
      <c r="Q633" s="4"/>
      <c r="R633" s="4" t="s">
        <v>2099</v>
      </c>
      <c r="S633" s="4" t="s">
        <v>34</v>
      </c>
      <c r="T633" s="4" t="s">
        <v>2100</v>
      </c>
      <c r="U633" s="5">
        <v>44957</v>
      </c>
      <c r="V633" s="5">
        <v>45017.925891203704</v>
      </c>
      <c r="W633" s="5">
        <v>45017.925891203704</v>
      </c>
    </row>
    <row r="634" spans="1:23" x14ac:dyDescent="0.2">
      <c r="A634" s="4">
        <v>2023</v>
      </c>
      <c r="B634" s="4" t="s">
        <v>2101</v>
      </c>
      <c r="C634" s="5">
        <v>44991</v>
      </c>
      <c r="D634" s="4" t="s">
        <v>24</v>
      </c>
      <c r="E634" s="4" t="s">
        <v>387</v>
      </c>
      <c r="F634" s="6" t="s">
        <v>2102</v>
      </c>
      <c r="G634" s="5">
        <v>44970</v>
      </c>
      <c r="H634" s="4" t="str">
        <f>VLOOKUP(B634,'[1]MANDATI '!G$1:I$65536,3,FALSE)</f>
        <v>Autorizzazione 2023 ABS Marche</v>
      </c>
      <c r="I634" s="4" t="s">
        <v>27</v>
      </c>
      <c r="J634" s="6">
        <v>100.54</v>
      </c>
      <c r="K634" s="4" t="s">
        <v>433</v>
      </c>
      <c r="L634" s="4" t="str">
        <f>VLOOKUP(K634,[1]SIOPE!B$1:C$65536,2,FALSE)</f>
        <v>Dispositivi medici</v>
      </c>
      <c r="M634" s="4" t="s">
        <v>635</v>
      </c>
      <c r="N634" s="4" t="s">
        <v>636</v>
      </c>
      <c r="O634" s="4" t="s">
        <v>2103</v>
      </c>
      <c r="P634" s="4" t="s">
        <v>32</v>
      </c>
      <c r="Q634" s="4"/>
      <c r="R634" s="4" t="s">
        <v>2104</v>
      </c>
      <c r="S634" s="4" t="s">
        <v>34</v>
      </c>
      <c r="T634" s="4" t="s">
        <v>2105</v>
      </c>
      <c r="U634" s="5">
        <v>44967</v>
      </c>
      <c r="V634" s="5">
        <v>45030</v>
      </c>
      <c r="W634" s="5">
        <v>45030</v>
      </c>
    </row>
    <row r="635" spans="1:23" x14ac:dyDescent="0.2">
      <c r="A635" s="4">
        <v>2023</v>
      </c>
      <c r="B635" s="4" t="s">
        <v>2101</v>
      </c>
      <c r="C635" s="5">
        <v>44991</v>
      </c>
      <c r="D635" s="4" t="s">
        <v>24</v>
      </c>
      <c r="E635" s="4" t="s">
        <v>387</v>
      </c>
      <c r="F635" s="6" t="s">
        <v>2106</v>
      </c>
      <c r="G635" s="5">
        <v>44960.982731481483</v>
      </c>
      <c r="H635" s="4" t="str">
        <f>VLOOKUP(B635,'[1]MANDATI '!G$1:I$65536,3,FALSE)</f>
        <v>Autorizzazione 2023 ABS Marche</v>
      </c>
      <c r="I635" s="4" t="s">
        <v>27</v>
      </c>
      <c r="J635" s="6">
        <v>378.79</v>
      </c>
      <c r="K635" s="4" t="s">
        <v>433</v>
      </c>
      <c r="L635" s="4" t="str">
        <f>VLOOKUP(K635,[1]SIOPE!B$1:C$65536,2,FALSE)</f>
        <v>Dispositivi medici</v>
      </c>
      <c r="M635" s="4" t="s">
        <v>635</v>
      </c>
      <c r="N635" s="4" t="s">
        <v>636</v>
      </c>
      <c r="O635" s="4" t="s">
        <v>2103</v>
      </c>
      <c r="P635" s="4" t="s">
        <v>32</v>
      </c>
      <c r="Q635" s="4"/>
      <c r="R635" s="4" t="s">
        <v>2107</v>
      </c>
      <c r="S635" s="4" t="s">
        <v>34</v>
      </c>
      <c r="T635" s="4" t="s">
        <v>2108</v>
      </c>
      <c r="U635" s="5">
        <v>44959</v>
      </c>
      <c r="V635" s="5">
        <v>45020.982731481483</v>
      </c>
      <c r="W635" s="5">
        <v>45020.982731481483</v>
      </c>
    </row>
    <row r="636" spans="1:23" x14ac:dyDescent="0.2">
      <c r="A636" s="4">
        <v>2023</v>
      </c>
      <c r="B636" s="4" t="s">
        <v>2101</v>
      </c>
      <c r="C636" s="5">
        <v>44991</v>
      </c>
      <c r="D636" s="4" t="s">
        <v>24</v>
      </c>
      <c r="E636" s="4" t="s">
        <v>387</v>
      </c>
      <c r="F636" s="6" t="s">
        <v>2106</v>
      </c>
      <c r="G636" s="5">
        <v>44960.982731481483</v>
      </c>
      <c r="H636" s="4" t="str">
        <f>VLOOKUP(B636,'[1]MANDATI '!G$1:I$65536,3,FALSE)</f>
        <v>Autorizzazione 2023 ABS Marche</v>
      </c>
      <c r="I636" s="4" t="s">
        <v>27</v>
      </c>
      <c r="J636" s="6">
        <v>47.04</v>
      </c>
      <c r="K636" s="4" t="s">
        <v>433</v>
      </c>
      <c r="L636" s="4" t="str">
        <f>VLOOKUP(K636,[1]SIOPE!B$1:C$65536,2,FALSE)</f>
        <v>Dispositivi medici</v>
      </c>
      <c r="M636" s="4" t="s">
        <v>635</v>
      </c>
      <c r="N636" s="4" t="s">
        <v>636</v>
      </c>
      <c r="O636" s="4" t="s">
        <v>2103</v>
      </c>
      <c r="P636" s="4" t="s">
        <v>32</v>
      </c>
      <c r="Q636" s="4"/>
      <c r="R636" s="4" t="s">
        <v>2107</v>
      </c>
      <c r="S636" s="4" t="s">
        <v>34</v>
      </c>
      <c r="T636" s="4" t="s">
        <v>2108</v>
      </c>
      <c r="U636" s="5">
        <v>44959</v>
      </c>
      <c r="V636" s="5">
        <v>45020.982731481483</v>
      </c>
      <c r="W636" s="5">
        <v>45020.982731481483</v>
      </c>
    </row>
    <row r="637" spans="1:23" x14ac:dyDescent="0.2">
      <c r="A637" s="4">
        <v>2023</v>
      </c>
      <c r="B637" s="4" t="s">
        <v>2101</v>
      </c>
      <c r="C637" s="5">
        <v>44991</v>
      </c>
      <c r="D637" s="4" t="s">
        <v>24</v>
      </c>
      <c r="E637" s="4" t="s">
        <v>387</v>
      </c>
      <c r="F637" s="6" t="s">
        <v>2109</v>
      </c>
      <c r="G637" s="5">
        <v>44960.440717592588</v>
      </c>
      <c r="H637" s="4" t="str">
        <f>VLOOKUP(B637,'[1]MANDATI '!G$1:I$65536,3,FALSE)</f>
        <v>Autorizzazione 2023 ABS Marche</v>
      </c>
      <c r="I637" s="4" t="s">
        <v>27</v>
      </c>
      <c r="J637" s="6">
        <v>641.80999999999995</v>
      </c>
      <c r="K637" s="4" t="s">
        <v>433</v>
      </c>
      <c r="L637" s="4" t="str">
        <f>VLOOKUP(K637,[1]SIOPE!B$1:C$65536,2,FALSE)</f>
        <v>Dispositivi medici</v>
      </c>
      <c r="M637" s="4" t="s">
        <v>635</v>
      </c>
      <c r="N637" s="4" t="s">
        <v>636</v>
      </c>
      <c r="O637" s="4" t="s">
        <v>2103</v>
      </c>
      <c r="P637" s="4" t="s">
        <v>32</v>
      </c>
      <c r="Q637" s="4"/>
      <c r="R637" s="4" t="s">
        <v>2110</v>
      </c>
      <c r="S637" s="4" t="s">
        <v>34</v>
      </c>
      <c r="T637" s="4" t="s">
        <v>2111</v>
      </c>
      <c r="U637" s="5">
        <v>44959</v>
      </c>
      <c r="V637" s="5">
        <v>45020.440717592588</v>
      </c>
      <c r="W637" s="5">
        <v>45020.440717592588</v>
      </c>
    </row>
    <row r="638" spans="1:23" x14ac:dyDescent="0.2">
      <c r="A638" s="4">
        <v>2023</v>
      </c>
      <c r="B638" s="4" t="s">
        <v>2101</v>
      </c>
      <c r="C638" s="5">
        <v>44991</v>
      </c>
      <c r="D638" s="4" t="s">
        <v>24</v>
      </c>
      <c r="E638" s="4" t="s">
        <v>387</v>
      </c>
      <c r="F638" s="6" t="s">
        <v>2112</v>
      </c>
      <c r="G638" s="5">
        <v>44952.52065972222</v>
      </c>
      <c r="H638" s="4" t="str">
        <f>VLOOKUP(B638,'[1]MANDATI '!G$1:I$65536,3,FALSE)</f>
        <v>Autorizzazione 2023 ABS Marche</v>
      </c>
      <c r="I638" s="4" t="s">
        <v>27</v>
      </c>
      <c r="J638" s="6">
        <v>2470.06</v>
      </c>
      <c r="K638" s="4" t="s">
        <v>433</v>
      </c>
      <c r="L638" s="4" t="str">
        <f>VLOOKUP(K638,[1]SIOPE!B$1:C$65536,2,FALSE)</f>
        <v>Dispositivi medici</v>
      </c>
      <c r="M638" s="4" t="s">
        <v>635</v>
      </c>
      <c r="N638" s="4" t="s">
        <v>636</v>
      </c>
      <c r="O638" s="4" t="s">
        <v>2103</v>
      </c>
      <c r="P638" s="4" t="s">
        <v>32</v>
      </c>
      <c r="Q638" s="4"/>
      <c r="R638" s="4" t="s">
        <v>2113</v>
      </c>
      <c r="S638" s="4" t="s">
        <v>34</v>
      </c>
      <c r="T638" s="4" t="s">
        <v>2114</v>
      </c>
      <c r="U638" s="5">
        <v>44951</v>
      </c>
      <c r="V638" s="5">
        <v>45012.52065972222</v>
      </c>
      <c r="W638" s="5">
        <v>45012.52065972222</v>
      </c>
    </row>
    <row r="639" spans="1:23" x14ac:dyDescent="0.2">
      <c r="A639" s="4">
        <v>2023</v>
      </c>
      <c r="B639" s="4" t="s">
        <v>2101</v>
      </c>
      <c r="C639" s="5">
        <v>44991</v>
      </c>
      <c r="D639" s="4" t="s">
        <v>24</v>
      </c>
      <c r="E639" s="4" t="s">
        <v>387</v>
      </c>
      <c r="F639" s="6" t="s">
        <v>2115</v>
      </c>
      <c r="G639" s="5">
        <v>44952.00980324074</v>
      </c>
      <c r="H639" s="4" t="str">
        <f>VLOOKUP(B639,'[1]MANDATI '!G$1:I$65536,3,FALSE)</f>
        <v>Autorizzazione 2023 ABS Marche</v>
      </c>
      <c r="I639" s="4" t="s">
        <v>27</v>
      </c>
      <c r="J639" s="6">
        <v>2326.86</v>
      </c>
      <c r="K639" s="4" t="s">
        <v>433</v>
      </c>
      <c r="L639" s="4" t="str">
        <f>VLOOKUP(K639,[1]SIOPE!B$1:C$65536,2,FALSE)</f>
        <v>Dispositivi medici</v>
      </c>
      <c r="M639" s="4" t="s">
        <v>635</v>
      </c>
      <c r="N639" s="4" t="s">
        <v>636</v>
      </c>
      <c r="O639" s="4" t="s">
        <v>2103</v>
      </c>
      <c r="P639" s="4" t="s">
        <v>32</v>
      </c>
      <c r="Q639" s="4"/>
      <c r="R639" s="4" t="s">
        <v>2116</v>
      </c>
      <c r="S639" s="4" t="s">
        <v>34</v>
      </c>
      <c r="T639" s="4" t="s">
        <v>2117</v>
      </c>
      <c r="U639" s="5">
        <v>44950</v>
      </c>
      <c r="V639" s="5">
        <v>45012.00980324074</v>
      </c>
      <c r="W639" s="5">
        <v>45012.00980324074</v>
      </c>
    </row>
    <row r="640" spans="1:23" x14ac:dyDescent="0.2">
      <c r="A640" s="4">
        <v>2023</v>
      </c>
      <c r="B640" s="4" t="s">
        <v>2118</v>
      </c>
      <c r="C640" s="5">
        <v>44991</v>
      </c>
      <c r="D640" s="4" t="s">
        <v>24</v>
      </c>
      <c r="E640" s="4" t="s">
        <v>387</v>
      </c>
      <c r="F640" s="6" t="s">
        <v>2119</v>
      </c>
      <c r="G640" s="5">
        <v>44959.892210648148</v>
      </c>
      <c r="H640" s="4" t="str">
        <f>VLOOKUP(B640,'[1]MANDATI '!G$1:I$65536,3,FALSE)</f>
        <v>Autorizzazione 2023 ABS Marche</v>
      </c>
      <c r="I640" s="4" t="s">
        <v>27</v>
      </c>
      <c r="J640" s="6">
        <v>132.69999999999999</v>
      </c>
      <c r="K640" s="4" t="s">
        <v>433</v>
      </c>
      <c r="L640" s="4" t="str">
        <f>VLOOKUP(K640,[1]SIOPE!B$1:C$65536,2,FALSE)</f>
        <v>Dispositivi medici</v>
      </c>
      <c r="M640" s="4" t="s">
        <v>2120</v>
      </c>
      <c r="N640" s="4" t="s">
        <v>2121</v>
      </c>
      <c r="O640" s="4" t="s">
        <v>2122</v>
      </c>
      <c r="P640" s="4" t="s">
        <v>32</v>
      </c>
      <c r="Q640" s="4"/>
      <c r="R640" s="4" t="s">
        <v>2123</v>
      </c>
      <c r="S640" s="4" t="s">
        <v>34</v>
      </c>
      <c r="T640" s="4" t="s">
        <v>2124</v>
      </c>
      <c r="U640" s="5">
        <v>44957</v>
      </c>
      <c r="V640" s="5">
        <v>45019.892210648148</v>
      </c>
      <c r="W640" s="5">
        <v>45019.892210648148</v>
      </c>
    </row>
    <row r="641" spans="1:23" x14ac:dyDescent="0.2">
      <c r="A641" s="4">
        <v>2023</v>
      </c>
      <c r="B641" s="4" t="s">
        <v>2118</v>
      </c>
      <c r="C641" s="5">
        <v>44991</v>
      </c>
      <c r="D641" s="4" t="s">
        <v>24</v>
      </c>
      <c r="E641" s="4" t="s">
        <v>387</v>
      </c>
      <c r="F641" s="6" t="s">
        <v>2119</v>
      </c>
      <c r="G641" s="5">
        <v>44959.892210648148</v>
      </c>
      <c r="H641" s="4" t="str">
        <f>VLOOKUP(B641,'[1]MANDATI '!G$1:I$65536,3,FALSE)</f>
        <v>Autorizzazione 2023 ABS Marche</v>
      </c>
      <c r="I641" s="4" t="s">
        <v>27</v>
      </c>
      <c r="J641" s="6">
        <v>597.79999999999995</v>
      </c>
      <c r="K641" s="4" t="s">
        <v>433</v>
      </c>
      <c r="L641" s="4" t="str">
        <f>VLOOKUP(K641,[1]SIOPE!B$1:C$65536,2,FALSE)</f>
        <v>Dispositivi medici</v>
      </c>
      <c r="M641" s="4" t="s">
        <v>2120</v>
      </c>
      <c r="N641" s="4" t="s">
        <v>2121</v>
      </c>
      <c r="O641" s="4" t="s">
        <v>2125</v>
      </c>
      <c r="P641" s="4" t="s">
        <v>32</v>
      </c>
      <c r="Q641" s="4"/>
      <c r="R641" s="4" t="s">
        <v>2123</v>
      </c>
      <c r="S641" s="4" t="s">
        <v>34</v>
      </c>
      <c r="T641" s="4" t="s">
        <v>2124</v>
      </c>
      <c r="U641" s="5">
        <v>44957</v>
      </c>
      <c r="V641" s="5">
        <v>45019.892210648148</v>
      </c>
      <c r="W641" s="5">
        <v>45019.892210648148</v>
      </c>
    </row>
    <row r="642" spans="1:23" x14ac:dyDescent="0.2">
      <c r="A642" s="4">
        <v>2023</v>
      </c>
      <c r="B642" s="4" t="s">
        <v>2118</v>
      </c>
      <c r="C642" s="5">
        <v>44991</v>
      </c>
      <c r="D642" s="4" t="s">
        <v>24</v>
      </c>
      <c r="E642" s="4" t="s">
        <v>387</v>
      </c>
      <c r="F642" s="6" t="s">
        <v>2119</v>
      </c>
      <c r="G642" s="5">
        <v>44959.892210648148</v>
      </c>
      <c r="H642" s="4" t="str">
        <f>VLOOKUP(B642,'[1]MANDATI '!G$1:I$65536,3,FALSE)</f>
        <v>Autorizzazione 2023 ABS Marche</v>
      </c>
      <c r="I642" s="4" t="s">
        <v>27</v>
      </c>
      <c r="J642" s="6">
        <v>745.42</v>
      </c>
      <c r="K642" s="4" t="s">
        <v>433</v>
      </c>
      <c r="L642" s="4" t="str">
        <f>VLOOKUP(K642,[1]SIOPE!B$1:C$65536,2,FALSE)</f>
        <v>Dispositivi medici</v>
      </c>
      <c r="M642" s="4" t="s">
        <v>2120</v>
      </c>
      <c r="N642" s="4" t="s">
        <v>2121</v>
      </c>
      <c r="O642" s="4" t="s">
        <v>2126</v>
      </c>
      <c r="P642" s="4" t="s">
        <v>32</v>
      </c>
      <c r="Q642" s="4"/>
      <c r="R642" s="4" t="s">
        <v>2123</v>
      </c>
      <c r="S642" s="4" t="s">
        <v>34</v>
      </c>
      <c r="T642" s="4" t="s">
        <v>2124</v>
      </c>
      <c r="U642" s="5">
        <v>44957</v>
      </c>
      <c r="V642" s="5">
        <v>45019.892210648148</v>
      </c>
      <c r="W642" s="5">
        <v>45019.892210648148</v>
      </c>
    </row>
    <row r="643" spans="1:23" x14ac:dyDescent="0.2">
      <c r="A643" s="4">
        <v>2023</v>
      </c>
      <c r="B643" s="4" t="s">
        <v>2118</v>
      </c>
      <c r="C643" s="5">
        <v>44991</v>
      </c>
      <c r="D643" s="4" t="s">
        <v>24</v>
      </c>
      <c r="E643" s="4" t="s">
        <v>387</v>
      </c>
      <c r="F643" s="6" t="s">
        <v>2119</v>
      </c>
      <c r="G643" s="5">
        <v>44959.892210648148</v>
      </c>
      <c r="H643" s="4" t="str">
        <f>VLOOKUP(B643,'[1]MANDATI '!G$1:I$65536,3,FALSE)</f>
        <v>Autorizzazione 2023 ABS Marche</v>
      </c>
      <c r="I643" s="4" t="s">
        <v>27</v>
      </c>
      <c r="J643" s="6">
        <v>199.06</v>
      </c>
      <c r="K643" s="4" t="s">
        <v>433</v>
      </c>
      <c r="L643" s="4" t="str">
        <f>VLOOKUP(K643,[1]SIOPE!B$1:C$65536,2,FALSE)</f>
        <v>Dispositivi medici</v>
      </c>
      <c r="M643" s="4" t="s">
        <v>2120</v>
      </c>
      <c r="N643" s="4" t="s">
        <v>2121</v>
      </c>
      <c r="O643" s="4" t="s">
        <v>2127</v>
      </c>
      <c r="P643" s="4" t="s">
        <v>32</v>
      </c>
      <c r="Q643" s="4"/>
      <c r="R643" s="4" t="s">
        <v>2123</v>
      </c>
      <c r="S643" s="4" t="s">
        <v>34</v>
      </c>
      <c r="T643" s="4" t="s">
        <v>2124</v>
      </c>
      <c r="U643" s="5">
        <v>44957</v>
      </c>
      <c r="V643" s="5">
        <v>45019.892210648148</v>
      </c>
      <c r="W643" s="5">
        <v>45019.892210648148</v>
      </c>
    </row>
    <row r="644" spans="1:23" x14ac:dyDescent="0.2">
      <c r="A644" s="4">
        <v>2023</v>
      </c>
      <c r="B644" s="4" t="s">
        <v>2118</v>
      </c>
      <c r="C644" s="5">
        <v>44991</v>
      </c>
      <c r="D644" s="4" t="s">
        <v>24</v>
      </c>
      <c r="E644" s="4" t="s">
        <v>387</v>
      </c>
      <c r="F644" s="6" t="s">
        <v>2119</v>
      </c>
      <c r="G644" s="5">
        <v>44959.892210648148</v>
      </c>
      <c r="H644" s="4" t="str">
        <f>VLOOKUP(B644,'[1]MANDATI '!G$1:I$65536,3,FALSE)</f>
        <v>Autorizzazione 2023 ABS Marche</v>
      </c>
      <c r="I644" s="4" t="s">
        <v>27</v>
      </c>
      <c r="J644" s="6">
        <v>66.349999999999994</v>
      </c>
      <c r="K644" s="4" t="s">
        <v>433</v>
      </c>
      <c r="L644" s="4" t="str">
        <f>VLOOKUP(K644,[1]SIOPE!B$1:C$65536,2,FALSE)</f>
        <v>Dispositivi medici</v>
      </c>
      <c r="M644" s="4" t="s">
        <v>2120</v>
      </c>
      <c r="N644" s="4" t="s">
        <v>2121</v>
      </c>
      <c r="O644" s="4" t="s">
        <v>2128</v>
      </c>
      <c r="P644" s="4" t="s">
        <v>32</v>
      </c>
      <c r="Q644" s="4"/>
      <c r="R644" s="4" t="s">
        <v>2123</v>
      </c>
      <c r="S644" s="4" t="s">
        <v>34</v>
      </c>
      <c r="T644" s="4" t="s">
        <v>2124</v>
      </c>
      <c r="U644" s="5">
        <v>44957</v>
      </c>
      <c r="V644" s="5">
        <v>45019.892210648148</v>
      </c>
      <c r="W644" s="5">
        <v>45019.892210648148</v>
      </c>
    </row>
    <row r="645" spans="1:23" x14ac:dyDescent="0.2">
      <c r="A645" s="4">
        <v>2023</v>
      </c>
      <c r="B645" s="4" t="s">
        <v>2118</v>
      </c>
      <c r="C645" s="5">
        <v>44991</v>
      </c>
      <c r="D645" s="4" t="s">
        <v>24</v>
      </c>
      <c r="E645" s="4" t="s">
        <v>387</v>
      </c>
      <c r="F645" s="6" t="s">
        <v>2129</v>
      </c>
      <c r="G645" s="5">
        <v>44959.878750000003</v>
      </c>
      <c r="H645" s="4" t="str">
        <f>VLOOKUP(B645,'[1]MANDATI '!G$1:I$65536,3,FALSE)</f>
        <v>Autorizzazione 2023 ABS Marche</v>
      </c>
      <c r="I645" s="4" t="s">
        <v>27</v>
      </c>
      <c r="J645" s="6">
        <v>85.4</v>
      </c>
      <c r="K645" s="4" t="s">
        <v>433</v>
      </c>
      <c r="L645" s="4" t="str">
        <f>VLOOKUP(K645,[1]SIOPE!B$1:C$65536,2,FALSE)</f>
        <v>Dispositivi medici</v>
      </c>
      <c r="M645" s="4" t="s">
        <v>2120</v>
      </c>
      <c r="N645" s="4" t="s">
        <v>2121</v>
      </c>
      <c r="O645" s="4" t="s">
        <v>2125</v>
      </c>
      <c r="P645" s="4" t="s">
        <v>32</v>
      </c>
      <c r="Q645" s="4"/>
      <c r="R645" s="4" t="s">
        <v>2130</v>
      </c>
      <c r="S645" s="4" t="s">
        <v>34</v>
      </c>
      <c r="T645" s="4" t="s">
        <v>2131</v>
      </c>
      <c r="U645" s="5">
        <v>44957</v>
      </c>
      <c r="V645" s="5">
        <v>45019.878750000003</v>
      </c>
      <c r="W645" s="5">
        <v>45019.878750000003</v>
      </c>
    </row>
    <row r="646" spans="1:23" x14ac:dyDescent="0.2">
      <c r="A646" s="4">
        <v>2023</v>
      </c>
      <c r="B646" s="4" t="s">
        <v>2118</v>
      </c>
      <c r="C646" s="5">
        <v>44991</v>
      </c>
      <c r="D646" s="4" t="s">
        <v>24</v>
      </c>
      <c r="E646" s="4" t="s">
        <v>387</v>
      </c>
      <c r="F646" s="6" t="s">
        <v>2129</v>
      </c>
      <c r="G646" s="5">
        <v>44959.878750000003</v>
      </c>
      <c r="H646" s="4" t="str">
        <f>VLOOKUP(B646,'[1]MANDATI '!G$1:I$65536,3,FALSE)</f>
        <v>Autorizzazione 2023 ABS Marche</v>
      </c>
      <c r="I646" s="4" t="s">
        <v>27</v>
      </c>
      <c r="J646" s="6">
        <v>745.42</v>
      </c>
      <c r="K646" s="4" t="s">
        <v>433</v>
      </c>
      <c r="L646" s="4" t="str">
        <f>VLOOKUP(K646,[1]SIOPE!B$1:C$65536,2,FALSE)</f>
        <v>Dispositivi medici</v>
      </c>
      <c r="M646" s="4" t="s">
        <v>2120</v>
      </c>
      <c r="N646" s="4" t="s">
        <v>2121</v>
      </c>
      <c r="O646" s="4" t="s">
        <v>2126</v>
      </c>
      <c r="P646" s="4" t="s">
        <v>32</v>
      </c>
      <c r="Q646" s="4"/>
      <c r="R646" s="4" t="s">
        <v>2130</v>
      </c>
      <c r="S646" s="4" t="s">
        <v>34</v>
      </c>
      <c r="T646" s="4" t="s">
        <v>2131</v>
      </c>
      <c r="U646" s="5">
        <v>44957</v>
      </c>
      <c r="V646" s="5">
        <v>45019.878750000003</v>
      </c>
      <c r="W646" s="5">
        <v>45019.878750000003</v>
      </c>
    </row>
    <row r="647" spans="1:23" x14ac:dyDescent="0.2">
      <c r="A647" s="4">
        <v>2023</v>
      </c>
      <c r="B647" s="4" t="s">
        <v>2118</v>
      </c>
      <c r="C647" s="5">
        <v>44991</v>
      </c>
      <c r="D647" s="4" t="s">
        <v>24</v>
      </c>
      <c r="E647" s="4" t="s">
        <v>387</v>
      </c>
      <c r="F647" s="6" t="s">
        <v>2132</v>
      </c>
      <c r="G647" s="5">
        <v>44958.654965277776</v>
      </c>
      <c r="H647" s="4" t="str">
        <f>VLOOKUP(B647,'[1]MANDATI '!G$1:I$65536,3,FALSE)</f>
        <v>Autorizzazione 2023 ABS Marche</v>
      </c>
      <c r="I647" s="4" t="s">
        <v>27</v>
      </c>
      <c r="J647" s="6">
        <v>66.349999999999994</v>
      </c>
      <c r="K647" s="4" t="s">
        <v>433</v>
      </c>
      <c r="L647" s="4" t="str">
        <f>VLOOKUP(K647,[1]SIOPE!B$1:C$65536,2,FALSE)</f>
        <v>Dispositivi medici</v>
      </c>
      <c r="M647" s="4" t="s">
        <v>2120</v>
      </c>
      <c r="N647" s="4" t="s">
        <v>2121</v>
      </c>
      <c r="O647" s="4" t="s">
        <v>2122</v>
      </c>
      <c r="P647" s="4" t="s">
        <v>32</v>
      </c>
      <c r="Q647" s="4"/>
      <c r="R647" s="4" t="s">
        <v>2133</v>
      </c>
      <c r="S647" s="4" t="s">
        <v>34</v>
      </c>
      <c r="T647" s="4" t="s">
        <v>2134</v>
      </c>
      <c r="U647" s="5">
        <v>44957</v>
      </c>
      <c r="V647" s="5">
        <v>45018.654965277776</v>
      </c>
      <c r="W647" s="5">
        <v>45018.654965277776</v>
      </c>
    </row>
    <row r="648" spans="1:23" x14ac:dyDescent="0.2">
      <c r="A648" s="4">
        <v>2023</v>
      </c>
      <c r="B648" s="4" t="s">
        <v>2118</v>
      </c>
      <c r="C648" s="5">
        <v>44991</v>
      </c>
      <c r="D648" s="4" t="s">
        <v>24</v>
      </c>
      <c r="E648" s="4" t="s">
        <v>387</v>
      </c>
      <c r="F648" s="6" t="s">
        <v>2135</v>
      </c>
      <c r="G648" s="5">
        <v>44956.824062500003</v>
      </c>
      <c r="H648" s="4" t="str">
        <f>VLOOKUP(B648,'[1]MANDATI '!G$1:I$65536,3,FALSE)</f>
        <v>Autorizzazione 2023 ABS Marche</v>
      </c>
      <c r="I648" s="4" t="s">
        <v>27</v>
      </c>
      <c r="J648" s="6">
        <v>66.349999999999994</v>
      </c>
      <c r="K648" s="4" t="s">
        <v>433</v>
      </c>
      <c r="L648" s="4" t="str">
        <f>VLOOKUP(K648,[1]SIOPE!B$1:C$65536,2,FALSE)</f>
        <v>Dispositivi medici</v>
      </c>
      <c r="M648" s="4" t="s">
        <v>2120</v>
      </c>
      <c r="N648" s="4" t="s">
        <v>2121</v>
      </c>
      <c r="O648" s="4" t="s">
        <v>2122</v>
      </c>
      <c r="P648" s="4" t="s">
        <v>32</v>
      </c>
      <c r="Q648" s="4"/>
      <c r="R648" s="4" t="s">
        <v>2136</v>
      </c>
      <c r="S648" s="4" t="s">
        <v>34</v>
      </c>
      <c r="T648" s="4" t="s">
        <v>2137</v>
      </c>
      <c r="U648" s="5">
        <v>44952</v>
      </c>
      <c r="V648" s="5">
        <v>45016.824062500003</v>
      </c>
      <c r="W648" s="5">
        <v>45016.824062500003</v>
      </c>
    </row>
    <row r="649" spans="1:23" x14ac:dyDescent="0.2">
      <c r="A649" s="4">
        <v>2023</v>
      </c>
      <c r="B649" s="4" t="s">
        <v>2118</v>
      </c>
      <c r="C649" s="5">
        <v>44991</v>
      </c>
      <c r="D649" s="4" t="s">
        <v>24</v>
      </c>
      <c r="E649" s="4" t="s">
        <v>387</v>
      </c>
      <c r="F649" s="6" t="s">
        <v>2135</v>
      </c>
      <c r="G649" s="5">
        <v>44956.824062500003</v>
      </c>
      <c r="H649" s="4" t="str">
        <f>VLOOKUP(B649,'[1]MANDATI '!G$1:I$65536,3,FALSE)</f>
        <v>Autorizzazione 2023 ABS Marche</v>
      </c>
      <c r="I649" s="4" t="s">
        <v>27</v>
      </c>
      <c r="J649" s="6">
        <v>4636</v>
      </c>
      <c r="K649" s="4" t="s">
        <v>433</v>
      </c>
      <c r="L649" s="4" t="str">
        <f>VLOOKUP(K649,[1]SIOPE!B$1:C$65536,2,FALSE)</f>
        <v>Dispositivi medici</v>
      </c>
      <c r="M649" s="4" t="s">
        <v>2120</v>
      </c>
      <c r="N649" s="4" t="s">
        <v>2121</v>
      </c>
      <c r="O649" s="4" t="s">
        <v>2138</v>
      </c>
      <c r="P649" s="4" t="s">
        <v>32</v>
      </c>
      <c r="Q649" s="4"/>
      <c r="R649" s="4" t="s">
        <v>2136</v>
      </c>
      <c r="S649" s="4" t="s">
        <v>34</v>
      </c>
      <c r="T649" s="4" t="s">
        <v>2137</v>
      </c>
      <c r="U649" s="5">
        <v>44952</v>
      </c>
      <c r="V649" s="5">
        <v>45016.824062500003</v>
      </c>
      <c r="W649" s="5">
        <v>45016.824062500003</v>
      </c>
    </row>
    <row r="650" spans="1:23" x14ac:dyDescent="0.2">
      <c r="A650" s="4">
        <v>2023</v>
      </c>
      <c r="B650" s="4" t="s">
        <v>2118</v>
      </c>
      <c r="C650" s="5">
        <v>44991</v>
      </c>
      <c r="D650" s="4" t="s">
        <v>24</v>
      </c>
      <c r="E650" s="4" t="s">
        <v>387</v>
      </c>
      <c r="F650" s="6" t="s">
        <v>2135</v>
      </c>
      <c r="G650" s="5">
        <v>44956.824062500003</v>
      </c>
      <c r="H650" s="4" t="str">
        <f>VLOOKUP(B650,'[1]MANDATI '!G$1:I$65536,3,FALSE)</f>
        <v>Autorizzazione 2023 ABS Marche</v>
      </c>
      <c r="I650" s="4" t="s">
        <v>27</v>
      </c>
      <c r="J650" s="6">
        <v>66.349999999999994</v>
      </c>
      <c r="K650" s="4" t="s">
        <v>433</v>
      </c>
      <c r="L650" s="4" t="str">
        <f>VLOOKUP(K650,[1]SIOPE!B$1:C$65536,2,FALSE)</f>
        <v>Dispositivi medici</v>
      </c>
      <c r="M650" s="4" t="s">
        <v>2120</v>
      </c>
      <c r="N650" s="4" t="s">
        <v>2121</v>
      </c>
      <c r="O650" s="4" t="s">
        <v>2127</v>
      </c>
      <c r="P650" s="4" t="s">
        <v>32</v>
      </c>
      <c r="Q650" s="4"/>
      <c r="R650" s="4" t="s">
        <v>2136</v>
      </c>
      <c r="S650" s="4" t="s">
        <v>34</v>
      </c>
      <c r="T650" s="4" t="s">
        <v>2137</v>
      </c>
      <c r="U650" s="5">
        <v>44952</v>
      </c>
      <c r="V650" s="5">
        <v>45016.824062500003</v>
      </c>
      <c r="W650" s="5">
        <v>45016.824062500003</v>
      </c>
    </row>
    <row r="651" spans="1:23" x14ac:dyDescent="0.2">
      <c r="A651" s="4">
        <v>2023</v>
      </c>
      <c r="B651" s="4" t="s">
        <v>2118</v>
      </c>
      <c r="C651" s="5">
        <v>44991</v>
      </c>
      <c r="D651" s="4" t="s">
        <v>24</v>
      </c>
      <c r="E651" s="4" t="s">
        <v>387</v>
      </c>
      <c r="F651" s="6" t="s">
        <v>2139</v>
      </c>
      <c r="G651" s="5">
        <v>44956.81521990741</v>
      </c>
      <c r="H651" s="4" t="str">
        <f>VLOOKUP(B651,'[1]MANDATI '!G$1:I$65536,3,FALSE)</f>
        <v>Autorizzazione 2023 ABS Marche</v>
      </c>
      <c r="I651" s="4" t="s">
        <v>27</v>
      </c>
      <c r="J651" s="6">
        <v>195.2</v>
      </c>
      <c r="K651" s="4" t="s">
        <v>433</v>
      </c>
      <c r="L651" s="4" t="str">
        <f>VLOOKUP(K651,[1]SIOPE!B$1:C$65536,2,FALSE)</f>
        <v>Dispositivi medici</v>
      </c>
      <c r="M651" s="4" t="s">
        <v>2120</v>
      </c>
      <c r="N651" s="4" t="s">
        <v>2121</v>
      </c>
      <c r="O651" s="4" t="s">
        <v>2140</v>
      </c>
      <c r="P651" s="4" t="s">
        <v>32</v>
      </c>
      <c r="Q651" s="4"/>
      <c r="R651" s="4" t="s">
        <v>2141</v>
      </c>
      <c r="S651" s="4" t="s">
        <v>34</v>
      </c>
      <c r="T651" s="4" t="s">
        <v>2142</v>
      </c>
      <c r="U651" s="5">
        <v>44952</v>
      </c>
      <c r="V651" s="5">
        <v>45016.81521990741</v>
      </c>
      <c r="W651" s="5">
        <v>45016.81521990741</v>
      </c>
    </row>
    <row r="652" spans="1:23" x14ac:dyDescent="0.2">
      <c r="A652" s="4">
        <v>2023</v>
      </c>
      <c r="B652" s="4" t="s">
        <v>2118</v>
      </c>
      <c r="C652" s="5">
        <v>44991</v>
      </c>
      <c r="D652" s="4" t="s">
        <v>24</v>
      </c>
      <c r="E652" s="4" t="s">
        <v>387</v>
      </c>
      <c r="F652" s="6" t="s">
        <v>2139</v>
      </c>
      <c r="G652" s="5">
        <v>44956.81521990741</v>
      </c>
      <c r="H652" s="4" t="str">
        <f>VLOOKUP(B652,'[1]MANDATI '!G$1:I$65536,3,FALSE)</f>
        <v>Autorizzazione 2023 ABS Marche</v>
      </c>
      <c r="I652" s="4" t="s">
        <v>27</v>
      </c>
      <c r="J652" s="6">
        <v>581.94000000000005</v>
      </c>
      <c r="K652" s="4" t="s">
        <v>433</v>
      </c>
      <c r="L652" s="4" t="str">
        <f>VLOOKUP(K652,[1]SIOPE!B$1:C$65536,2,FALSE)</f>
        <v>Dispositivi medici</v>
      </c>
      <c r="M652" s="4" t="s">
        <v>2120</v>
      </c>
      <c r="N652" s="4" t="s">
        <v>2121</v>
      </c>
      <c r="O652" s="4" t="s">
        <v>2143</v>
      </c>
      <c r="P652" s="4" t="s">
        <v>32</v>
      </c>
      <c r="Q652" s="4"/>
      <c r="R652" s="4" t="s">
        <v>2141</v>
      </c>
      <c r="S652" s="4" t="s">
        <v>34</v>
      </c>
      <c r="T652" s="4" t="s">
        <v>2142</v>
      </c>
      <c r="U652" s="5">
        <v>44952</v>
      </c>
      <c r="V652" s="5">
        <v>45016.81521990741</v>
      </c>
      <c r="W652" s="5">
        <v>45016.81521990741</v>
      </c>
    </row>
    <row r="653" spans="1:23" x14ac:dyDescent="0.2">
      <c r="A653" s="4">
        <v>2023</v>
      </c>
      <c r="B653" s="4" t="s">
        <v>2118</v>
      </c>
      <c r="C653" s="5">
        <v>44991</v>
      </c>
      <c r="D653" s="4" t="s">
        <v>24</v>
      </c>
      <c r="E653" s="4" t="s">
        <v>387</v>
      </c>
      <c r="F653" s="6" t="s">
        <v>2144</v>
      </c>
      <c r="G653" s="5">
        <v>44956.809652777782</v>
      </c>
      <c r="H653" s="4" t="str">
        <f>VLOOKUP(B653,'[1]MANDATI '!G$1:I$65536,3,FALSE)</f>
        <v>Autorizzazione 2023 ABS Marche</v>
      </c>
      <c r="I653" s="4" t="s">
        <v>27</v>
      </c>
      <c r="J653" s="6">
        <v>1019.2</v>
      </c>
      <c r="K653" s="4" t="s">
        <v>433</v>
      </c>
      <c r="L653" s="4" t="str">
        <f>VLOOKUP(K653,[1]SIOPE!B$1:C$65536,2,FALSE)</f>
        <v>Dispositivi medici</v>
      </c>
      <c r="M653" s="4" t="s">
        <v>2120</v>
      </c>
      <c r="N653" s="4" t="s">
        <v>2121</v>
      </c>
      <c r="O653" s="4" t="s">
        <v>2145</v>
      </c>
      <c r="P653" s="4" t="s">
        <v>32</v>
      </c>
      <c r="Q653" s="4"/>
      <c r="R653" s="4" t="s">
        <v>2146</v>
      </c>
      <c r="S653" s="4" t="s">
        <v>34</v>
      </c>
      <c r="T653" s="4" t="s">
        <v>2147</v>
      </c>
      <c r="U653" s="5">
        <v>44952</v>
      </c>
      <c r="V653" s="5">
        <v>45016.809652777782</v>
      </c>
      <c r="W653" s="5">
        <v>45016.809652777782</v>
      </c>
    </row>
    <row r="654" spans="1:23" x14ac:dyDescent="0.2">
      <c r="A654" s="4">
        <v>2023</v>
      </c>
      <c r="B654" s="4" t="s">
        <v>2118</v>
      </c>
      <c r="C654" s="5">
        <v>44991</v>
      </c>
      <c r="D654" s="4" t="s">
        <v>24</v>
      </c>
      <c r="E654" s="4" t="s">
        <v>387</v>
      </c>
      <c r="F654" s="6" t="s">
        <v>2148</v>
      </c>
      <c r="G654" s="5">
        <v>44956.678576388891</v>
      </c>
      <c r="H654" s="4" t="str">
        <f>VLOOKUP(B654,'[1]MANDATI '!G$1:I$65536,3,FALSE)</f>
        <v>Autorizzazione 2023 ABS Marche</v>
      </c>
      <c r="I654" s="4" t="s">
        <v>27</v>
      </c>
      <c r="J654" s="6">
        <v>1180.96</v>
      </c>
      <c r="K654" s="4" t="s">
        <v>433</v>
      </c>
      <c r="L654" s="4" t="str">
        <f>VLOOKUP(K654,[1]SIOPE!B$1:C$65536,2,FALSE)</f>
        <v>Dispositivi medici</v>
      </c>
      <c r="M654" s="4" t="s">
        <v>2120</v>
      </c>
      <c r="N654" s="4" t="s">
        <v>2121</v>
      </c>
      <c r="O654" s="4" t="s">
        <v>2149</v>
      </c>
      <c r="P654" s="4" t="s">
        <v>32</v>
      </c>
      <c r="Q654" s="4"/>
      <c r="R654" s="4" t="s">
        <v>2150</v>
      </c>
      <c r="S654" s="4" t="s">
        <v>34</v>
      </c>
      <c r="T654" s="4" t="s">
        <v>2151</v>
      </c>
      <c r="U654" s="5">
        <v>44952</v>
      </c>
      <c r="V654" s="5">
        <v>45016.678576388891</v>
      </c>
      <c r="W654" s="5">
        <v>45016.678576388891</v>
      </c>
    </row>
    <row r="655" spans="1:23" x14ac:dyDescent="0.2">
      <c r="A655" s="4">
        <v>2023</v>
      </c>
      <c r="B655" s="4" t="s">
        <v>2118</v>
      </c>
      <c r="C655" s="5">
        <v>44991</v>
      </c>
      <c r="D655" s="4" t="s">
        <v>24</v>
      </c>
      <c r="E655" s="4" t="s">
        <v>387</v>
      </c>
      <c r="F655" s="6" t="s">
        <v>2152</v>
      </c>
      <c r="G655" s="5">
        <v>44956.816932870366</v>
      </c>
      <c r="H655" s="4" t="str">
        <f>VLOOKUP(B655,'[1]MANDATI '!G$1:I$65536,3,FALSE)</f>
        <v>Autorizzazione 2023 ABS Marche</v>
      </c>
      <c r="I655" s="4" t="s">
        <v>27</v>
      </c>
      <c r="J655" s="6">
        <v>1019.2</v>
      </c>
      <c r="K655" s="4" t="s">
        <v>433</v>
      </c>
      <c r="L655" s="4" t="str">
        <f>VLOOKUP(K655,[1]SIOPE!B$1:C$65536,2,FALSE)</f>
        <v>Dispositivi medici</v>
      </c>
      <c r="M655" s="4" t="s">
        <v>2120</v>
      </c>
      <c r="N655" s="4" t="s">
        <v>2121</v>
      </c>
      <c r="O655" s="4" t="s">
        <v>2145</v>
      </c>
      <c r="P655" s="4" t="s">
        <v>32</v>
      </c>
      <c r="Q655" s="4"/>
      <c r="R655" s="4" t="s">
        <v>2153</v>
      </c>
      <c r="S655" s="4" t="s">
        <v>34</v>
      </c>
      <c r="T655" s="4" t="s">
        <v>2154</v>
      </c>
      <c r="U655" s="5">
        <v>44952</v>
      </c>
      <c r="V655" s="5">
        <v>45016.816932870366</v>
      </c>
      <c r="W655" s="5">
        <v>45016.816932870366</v>
      </c>
    </row>
    <row r="656" spans="1:23" x14ac:dyDescent="0.2">
      <c r="A656" s="4">
        <v>2023</v>
      </c>
      <c r="B656" s="4" t="s">
        <v>2118</v>
      </c>
      <c r="C656" s="5">
        <v>44991</v>
      </c>
      <c r="D656" s="4" t="s">
        <v>24</v>
      </c>
      <c r="E656" s="4" t="s">
        <v>387</v>
      </c>
      <c r="F656" s="6" t="s">
        <v>2155</v>
      </c>
      <c r="G656" s="5">
        <v>44956.8046875</v>
      </c>
      <c r="H656" s="4" t="str">
        <f>VLOOKUP(B656,'[1]MANDATI '!G$1:I$65536,3,FALSE)</f>
        <v>Autorizzazione 2023 ABS Marche</v>
      </c>
      <c r="I656" s="4" t="s">
        <v>27</v>
      </c>
      <c r="J656" s="6">
        <v>219.6</v>
      </c>
      <c r="K656" s="4" t="s">
        <v>433</v>
      </c>
      <c r="L656" s="4" t="str">
        <f>VLOOKUP(K656,[1]SIOPE!B$1:C$65536,2,FALSE)</f>
        <v>Dispositivi medici</v>
      </c>
      <c r="M656" s="4" t="s">
        <v>2120</v>
      </c>
      <c r="N656" s="4" t="s">
        <v>2121</v>
      </c>
      <c r="O656" s="4" t="s">
        <v>2156</v>
      </c>
      <c r="P656" s="4" t="s">
        <v>32</v>
      </c>
      <c r="Q656" s="4"/>
      <c r="R656" s="4" t="s">
        <v>2157</v>
      </c>
      <c r="S656" s="4" t="s">
        <v>34</v>
      </c>
      <c r="T656" s="4" t="s">
        <v>2158</v>
      </c>
      <c r="U656" s="5">
        <v>44952</v>
      </c>
      <c r="V656" s="5">
        <v>45016.8046875</v>
      </c>
      <c r="W656" s="5">
        <v>45016.8046875</v>
      </c>
    </row>
    <row r="657" spans="1:23" x14ac:dyDescent="0.2">
      <c r="A657" s="4">
        <v>2023</v>
      </c>
      <c r="B657" s="4" t="s">
        <v>2118</v>
      </c>
      <c r="C657" s="5">
        <v>44991</v>
      </c>
      <c r="D657" s="4" t="s">
        <v>24</v>
      </c>
      <c r="E657" s="4" t="s">
        <v>387</v>
      </c>
      <c r="F657" s="6" t="s">
        <v>2155</v>
      </c>
      <c r="G657" s="5">
        <v>44956.8046875</v>
      </c>
      <c r="H657" s="4" t="str">
        <f>VLOOKUP(B657,'[1]MANDATI '!G$1:I$65536,3,FALSE)</f>
        <v>Autorizzazione 2023 ABS Marche</v>
      </c>
      <c r="I657" s="4" t="s">
        <v>27</v>
      </c>
      <c r="J657" s="6">
        <v>389.18</v>
      </c>
      <c r="K657" s="4" t="s">
        <v>433</v>
      </c>
      <c r="L657" s="4" t="str">
        <f>VLOOKUP(K657,[1]SIOPE!B$1:C$65536,2,FALSE)</f>
        <v>Dispositivi medici</v>
      </c>
      <c r="M657" s="4" t="s">
        <v>2120</v>
      </c>
      <c r="N657" s="4" t="s">
        <v>2121</v>
      </c>
      <c r="O657" s="4" t="s">
        <v>2140</v>
      </c>
      <c r="P657" s="4" t="s">
        <v>32</v>
      </c>
      <c r="Q657" s="4"/>
      <c r="R657" s="4" t="s">
        <v>2157</v>
      </c>
      <c r="S657" s="4" t="s">
        <v>34</v>
      </c>
      <c r="T657" s="4" t="s">
        <v>2158</v>
      </c>
      <c r="U657" s="5">
        <v>44952</v>
      </c>
      <c r="V657" s="5">
        <v>45016.8046875</v>
      </c>
      <c r="W657" s="5">
        <v>45016.8046875</v>
      </c>
    </row>
    <row r="658" spans="1:23" x14ac:dyDescent="0.2">
      <c r="A658" s="4">
        <v>2023</v>
      </c>
      <c r="B658" s="4" t="s">
        <v>2118</v>
      </c>
      <c r="C658" s="5">
        <v>44991</v>
      </c>
      <c r="D658" s="4" t="s">
        <v>24</v>
      </c>
      <c r="E658" s="4" t="s">
        <v>387</v>
      </c>
      <c r="F658" s="6" t="s">
        <v>2155</v>
      </c>
      <c r="G658" s="5">
        <v>44956.8046875</v>
      </c>
      <c r="H658" s="4" t="str">
        <f>VLOOKUP(B658,'[1]MANDATI '!G$1:I$65536,3,FALSE)</f>
        <v>Autorizzazione 2023 ABS Marche</v>
      </c>
      <c r="I658" s="4" t="s">
        <v>27</v>
      </c>
      <c r="J658" s="6">
        <v>775.92</v>
      </c>
      <c r="K658" s="4" t="s">
        <v>433</v>
      </c>
      <c r="L658" s="4" t="str">
        <f>VLOOKUP(K658,[1]SIOPE!B$1:C$65536,2,FALSE)</f>
        <v>Dispositivi medici</v>
      </c>
      <c r="M658" s="4" t="s">
        <v>2120</v>
      </c>
      <c r="N658" s="4" t="s">
        <v>2121</v>
      </c>
      <c r="O658" s="4" t="s">
        <v>2143</v>
      </c>
      <c r="P658" s="4" t="s">
        <v>32</v>
      </c>
      <c r="Q658" s="4"/>
      <c r="R658" s="4" t="s">
        <v>2157</v>
      </c>
      <c r="S658" s="4" t="s">
        <v>34</v>
      </c>
      <c r="T658" s="4" t="s">
        <v>2158</v>
      </c>
      <c r="U658" s="5">
        <v>44952</v>
      </c>
      <c r="V658" s="5">
        <v>45016.8046875</v>
      </c>
      <c r="W658" s="5">
        <v>45016.8046875</v>
      </c>
    </row>
    <row r="659" spans="1:23" x14ac:dyDescent="0.2">
      <c r="A659" s="4">
        <v>2023</v>
      </c>
      <c r="B659" s="4" t="s">
        <v>2118</v>
      </c>
      <c r="C659" s="5">
        <v>44991</v>
      </c>
      <c r="D659" s="4" t="s">
        <v>24</v>
      </c>
      <c r="E659" s="4" t="s">
        <v>387</v>
      </c>
      <c r="F659" s="6" t="s">
        <v>2155</v>
      </c>
      <c r="G659" s="5">
        <v>44956.8046875</v>
      </c>
      <c r="H659" s="4" t="str">
        <f>VLOOKUP(B659,'[1]MANDATI '!G$1:I$65536,3,FALSE)</f>
        <v>Autorizzazione 2023 ABS Marche</v>
      </c>
      <c r="I659" s="4" t="s">
        <v>27</v>
      </c>
      <c r="J659" s="6">
        <v>829.6</v>
      </c>
      <c r="K659" s="4" t="s">
        <v>433</v>
      </c>
      <c r="L659" s="4" t="str">
        <f>VLOOKUP(K659,[1]SIOPE!B$1:C$65536,2,FALSE)</f>
        <v>Dispositivi medici</v>
      </c>
      <c r="M659" s="4" t="s">
        <v>2120</v>
      </c>
      <c r="N659" s="4" t="s">
        <v>2121</v>
      </c>
      <c r="O659" s="4" t="s">
        <v>2159</v>
      </c>
      <c r="P659" s="4" t="s">
        <v>32</v>
      </c>
      <c r="Q659" s="4"/>
      <c r="R659" s="4" t="s">
        <v>2157</v>
      </c>
      <c r="S659" s="4" t="s">
        <v>34</v>
      </c>
      <c r="T659" s="4" t="s">
        <v>2158</v>
      </c>
      <c r="U659" s="5">
        <v>44952</v>
      </c>
      <c r="V659" s="5">
        <v>45016.8046875</v>
      </c>
      <c r="W659" s="5">
        <v>45016.8046875</v>
      </c>
    </row>
    <row r="660" spans="1:23" x14ac:dyDescent="0.2">
      <c r="A660" s="4">
        <v>2023</v>
      </c>
      <c r="B660" s="4" t="s">
        <v>2118</v>
      </c>
      <c r="C660" s="5">
        <v>44991</v>
      </c>
      <c r="D660" s="4" t="s">
        <v>24</v>
      </c>
      <c r="E660" s="4" t="s">
        <v>387</v>
      </c>
      <c r="F660" s="6" t="s">
        <v>2160</v>
      </c>
      <c r="G660" s="5">
        <v>44952.505277777775</v>
      </c>
      <c r="H660" s="4" t="str">
        <f>VLOOKUP(B660,'[1]MANDATI '!G$1:I$65536,3,FALSE)</f>
        <v>Autorizzazione 2023 ABS Marche</v>
      </c>
      <c r="I660" s="4" t="s">
        <v>27</v>
      </c>
      <c r="J660" s="6">
        <v>3057.6</v>
      </c>
      <c r="K660" s="4" t="s">
        <v>433</v>
      </c>
      <c r="L660" s="4" t="str">
        <f>VLOOKUP(K660,[1]SIOPE!B$1:C$65536,2,FALSE)</f>
        <v>Dispositivi medici</v>
      </c>
      <c r="M660" s="4" t="s">
        <v>2120</v>
      </c>
      <c r="N660" s="4" t="s">
        <v>2121</v>
      </c>
      <c r="O660" s="4" t="s">
        <v>2145</v>
      </c>
      <c r="P660" s="4" t="s">
        <v>32</v>
      </c>
      <c r="Q660" s="4"/>
      <c r="R660" s="4" t="s">
        <v>2161</v>
      </c>
      <c r="S660" s="4" t="s">
        <v>34</v>
      </c>
      <c r="T660" s="4" t="s">
        <v>2162</v>
      </c>
      <c r="U660" s="5">
        <v>44946</v>
      </c>
      <c r="V660" s="5">
        <v>45012.505277777775</v>
      </c>
      <c r="W660" s="5">
        <v>45012.505277777775</v>
      </c>
    </row>
    <row r="661" spans="1:23" x14ac:dyDescent="0.2">
      <c r="A661" s="4">
        <v>2023</v>
      </c>
      <c r="B661" s="4" t="s">
        <v>2118</v>
      </c>
      <c r="C661" s="5">
        <v>44991</v>
      </c>
      <c r="D661" s="4" t="s">
        <v>24</v>
      </c>
      <c r="E661" s="4" t="s">
        <v>387</v>
      </c>
      <c r="F661" s="6"/>
      <c r="G661" s="5">
        <v>44957.526134259257</v>
      </c>
      <c r="H661" s="4" t="str">
        <f>VLOOKUP(B661,'[1]MANDATI '!G$1:I$65536,3,FALSE)</f>
        <v>Autorizzazione 2023 ABS Marche</v>
      </c>
      <c r="I661" s="4" t="s">
        <v>27</v>
      </c>
      <c r="J661" s="6">
        <v>65.03</v>
      </c>
      <c r="K661" s="4" t="s">
        <v>433</v>
      </c>
      <c r="L661" s="4" t="str">
        <f>VLOOKUP(K661,[1]SIOPE!B$1:C$65536,2,FALSE)</f>
        <v>Dispositivi medici</v>
      </c>
      <c r="M661" s="4" t="s">
        <v>2120</v>
      </c>
      <c r="N661" s="4" t="s">
        <v>2121</v>
      </c>
      <c r="O661" s="4" t="s">
        <v>2163</v>
      </c>
      <c r="P661" s="4" t="s">
        <v>32</v>
      </c>
      <c r="Q661" s="4"/>
      <c r="R661" s="4" t="s">
        <v>2164</v>
      </c>
      <c r="S661" s="4" t="s">
        <v>34</v>
      </c>
      <c r="T661" s="4" t="s">
        <v>2165</v>
      </c>
      <c r="U661" s="5">
        <v>44956</v>
      </c>
      <c r="V661" s="5">
        <v>45017.526134259257</v>
      </c>
      <c r="W661" s="5">
        <v>45017.526134259257</v>
      </c>
    </row>
    <row r="662" spans="1:23" x14ac:dyDescent="0.2">
      <c r="A662" s="4">
        <v>2023</v>
      </c>
      <c r="B662" s="4" t="s">
        <v>2118</v>
      </c>
      <c r="C662" s="5">
        <v>44991</v>
      </c>
      <c r="D662" s="4" t="s">
        <v>24</v>
      </c>
      <c r="E662" s="4" t="s">
        <v>387</v>
      </c>
      <c r="F662" s="6" t="s">
        <v>2166</v>
      </c>
      <c r="G662" s="5">
        <v>44956.685810185183</v>
      </c>
      <c r="H662" s="4" t="str">
        <f>VLOOKUP(B662,'[1]MANDATI '!G$1:I$65536,3,FALSE)</f>
        <v>Autorizzazione 2023 ABS Marche</v>
      </c>
      <c r="I662" s="4" t="s">
        <v>27</v>
      </c>
      <c r="J662" s="6">
        <v>725.9</v>
      </c>
      <c r="K662" s="4" t="s">
        <v>433</v>
      </c>
      <c r="L662" s="4" t="str">
        <f>VLOOKUP(K662,[1]SIOPE!B$1:C$65536,2,FALSE)</f>
        <v>Dispositivi medici</v>
      </c>
      <c r="M662" s="4" t="s">
        <v>2120</v>
      </c>
      <c r="N662" s="4" t="s">
        <v>2121</v>
      </c>
      <c r="O662" s="4" t="s">
        <v>2167</v>
      </c>
      <c r="P662" s="4" t="s">
        <v>32</v>
      </c>
      <c r="Q662" s="4"/>
      <c r="R662" s="4" t="s">
        <v>2168</v>
      </c>
      <c r="S662" s="4" t="s">
        <v>34</v>
      </c>
      <c r="T662" s="4" t="s">
        <v>2169</v>
      </c>
      <c r="U662" s="5">
        <v>44952</v>
      </c>
      <c r="V662" s="5">
        <v>45016.685810185183</v>
      </c>
      <c r="W662" s="5">
        <v>45016.685810185183</v>
      </c>
    </row>
    <row r="663" spans="1:23" x14ac:dyDescent="0.2">
      <c r="A663" s="4">
        <v>2023</v>
      </c>
      <c r="B663" s="4" t="s">
        <v>2118</v>
      </c>
      <c r="C663" s="5">
        <v>44991</v>
      </c>
      <c r="D663" s="4" t="s">
        <v>24</v>
      </c>
      <c r="E663" s="4" t="s">
        <v>387</v>
      </c>
      <c r="F663" s="6" t="s">
        <v>2170</v>
      </c>
      <c r="G663" s="5">
        <v>44956.805289351847</v>
      </c>
      <c r="H663" s="4" t="str">
        <f>VLOOKUP(B663,'[1]MANDATI '!G$1:I$65536,3,FALSE)</f>
        <v>Autorizzazione 2023 ABS Marche</v>
      </c>
      <c r="I663" s="4" t="s">
        <v>27</v>
      </c>
      <c r="J663" s="6">
        <v>75.64</v>
      </c>
      <c r="K663" s="4" t="s">
        <v>433</v>
      </c>
      <c r="L663" s="4" t="str">
        <f>VLOOKUP(K663,[1]SIOPE!B$1:C$65536,2,FALSE)</f>
        <v>Dispositivi medici</v>
      </c>
      <c r="M663" s="4" t="s">
        <v>2120</v>
      </c>
      <c r="N663" s="4" t="s">
        <v>2121</v>
      </c>
      <c r="O663" s="4" t="s">
        <v>2171</v>
      </c>
      <c r="P663" s="4" t="s">
        <v>32</v>
      </c>
      <c r="Q663" s="4"/>
      <c r="R663" s="4" t="s">
        <v>2172</v>
      </c>
      <c r="S663" s="4" t="s">
        <v>34</v>
      </c>
      <c r="T663" s="4" t="s">
        <v>1505</v>
      </c>
      <c r="U663" s="5">
        <v>44952</v>
      </c>
      <c r="V663" s="5">
        <v>45016.805289351847</v>
      </c>
      <c r="W663" s="5">
        <v>45016.805289351847</v>
      </c>
    </row>
    <row r="664" spans="1:23" ht="22.5" x14ac:dyDescent="0.2">
      <c r="A664" s="4">
        <v>2023</v>
      </c>
      <c r="B664" s="4" t="s">
        <v>2173</v>
      </c>
      <c r="C664" s="5">
        <v>44991</v>
      </c>
      <c r="D664" s="4" t="s">
        <v>24</v>
      </c>
      <c r="E664" s="4" t="s">
        <v>387</v>
      </c>
      <c r="F664" s="6" t="s">
        <v>2174</v>
      </c>
      <c r="G664" s="5">
        <v>44947.259618055556</v>
      </c>
      <c r="H664" s="4" t="str">
        <f>VLOOKUP(B664,'[1]MANDATI '!G$1:I$65536,3,FALSE)</f>
        <v>FATT N. 0920600789</v>
      </c>
      <c r="I664" s="4" t="s">
        <v>27</v>
      </c>
      <c r="J664" s="6">
        <v>3090.66</v>
      </c>
      <c r="K664" s="4" t="s">
        <v>2175</v>
      </c>
      <c r="L664" s="4" t="str">
        <f>VLOOKUP(K664,[1]SIOPE!B$1:C$65536,2,FALSE)</f>
        <v>Manutenzione ordinaria e riparazioni di attrezzature tecnico-scientifico sanitarie</v>
      </c>
      <c r="M664" s="4" t="s">
        <v>2176</v>
      </c>
      <c r="N664" s="4" t="s">
        <v>2177</v>
      </c>
      <c r="O664" s="4" t="s">
        <v>2178</v>
      </c>
      <c r="P664" s="4" t="s">
        <v>32</v>
      </c>
      <c r="Q664" s="4"/>
      <c r="R664" s="4" t="s">
        <v>2179</v>
      </c>
      <c r="S664" s="4" t="s">
        <v>34</v>
      </c>
      <c r="T664" s="4" t="s">
        <v>2180</v>
      </c>
      <c r="U664" s="5">
        <v>44946</v>
      </c>
      <c r="V664" s="5">
        <v>45007.259618055556</v>
      </c>
      <c r="W664" s="5">
        <v>45007.259618055556</v>
      </c>
    </row>
    <row r="665" spans="1:23" ht="22.5" x14ac:dyDescent="0.2">
      <c r="A665" s="4">
        <v>2023</v>
      </c>
      <c r="B665" s="4" t="s">
        <v>2173</v>
      </c>
      <c r="C665" s="5">
        <v>44991</v>
      </c>
      <c r="D665" s="4" t="s">
        <v>24</v>
      </c>
      <c r="E665" s="4" t="s">
        <v>387</v>
      </c>
      <c r="F665" s="6" t="s">
        <v>2174</v>
      </c>
      <c r="G665" s="5">
        <v>44947.259618055556</v>
      </c>
      <c r="H665" s="4" t="str">
        <f>VLOOKUP(B665,'[1]MANDATI '!G$1:I$65536,3,FALSE)</f>
        <v>FATT N. 0920600789</v>
      </c>
      <c r="I665" s="4" t="s">
        <v>27</v>
      </c>
      <c r="J665" s="6">
        <v>4880</v>
      </c>
      <c r="K665" s="4" t="s">
        <v>2175</v>
      </c>
      <c r="L665" s="4" t="str">
        <f>VLOOKUP(K665,[1]SIOPE!B$1:C$65536,2,FALSE)</f>
        <v>Manutenzione ordinaria e riparazioni di attrezzature tecnico-scientifico sanitarie</v>
      </c>
      <c r="M665" s="4" t="s">
        <v>2176</v>
      </c>
      <c r="N665" s="4" t="s">
        <v>2177</v>
      </c>
      <c r="O665" s="4" t="s">
        <v>2178</v>
      </c>
      <c r="P665" s="4" t="s">
        <v>32</v>
      </c>
      <c r="Q665" s="4"/>
      <c r="R665" s="4" t="s">
        <v>2179</v>
      </c>
      <c r="S665" s="4" t="s">
        <v>34</v>
      </c>
      <c r="T665" s="4" t="s">
        <v>2180</v>
      </c>
      <c r="U665" s="5">
        <v>44946</v>
      </c>
      <c r="V665" s="5">
        <v>45007.259618055556</v>
      </c>
      <c r="W665" s="5">
        <v>45007.259618055556</v>
      </c>
    </row>
    <row r="666" spans="1:23" x14ac:dyDescent="0.2">
      <c r="A666" s="4">
        <v>2023</v>
      </c>
      <c r="B666" s="4" t="s">
        <v>2181</v>
      </c>
      <c r="C666" s="5">
        <v>44991</v>
      </c>
      <c r="D666" s="4" t="s">
        <v>24</v>
      </c>
      <c r="E666" s="4" t="s">
        <v>387</v>
      </c>
      <c r="F666" s="6" t="s">
        <v>2182</v>
      </c>
      <c r="G666" s="5">
        <v>44960.459467592591</v>
      </c>
      <c r="H666" s="4" t="str">
        <f>VLOOKUP(B666,'[1]MANDATI '!G$1:I$65536,3,FALSE)</f>
        <v xml:space="preserve">FATT N. 658, 848 </v>
      </c>
      <c r="I666" s="4" t="s">
        <v>27</v>
      </c>
      <c r="J666" s="6">
        <v>1705.44</v>
      </c>
      <c r="K666" s="4" t="s">
        <v>550</v>
      </c>
      <c r="L666" s="4" t="str">
        <f>VLOOKUP(K666,[1]SIOPE!B$1:C$65536,2,FALSE)</f>
        <v>Prodotti farmaceutici</v>
      </c>
      <c r="M666" s="4" t="s">
        <v>2183</v>
      </c>
      <c r="N666" s="4" t="s">
        <v>2184</v>
      </c>
      <c r="O666" s="4" t="s">
        <v>2185</v>
      </c>
      <c r="P666" s="4" t="s">
        <v>32</v>
      </c>
      <c r="Q666" s="4"/>
      <c r="R666" s="4" t="s">
        <v>2186</v>
      </c>
      <c r="S666" s="4" t="s">
        <v>34</v>
      </c>
      <c r="T666" s="4" t="s">
        <v>2187</v>
      </c>
      <c r="U666" s="5">
        <v>44959</v>
      </c>
      <c r="V666" s="5">
        <v>45020.459467592591</v>
      </c>
      <c r="W666" s="5">
        <v>45020.459467592591</v>
      </c>
    </row>
    <row r="667" spans="1:23" x14ac:dyDescent="0.2">
      <c r="A667" s="4">
        <v>2023</v>
      </c>
      <c r="B667" s="4" t="s">
        <v>2181</v>
      </c>
      <c r="C667" s="5">
        <v>44991</v>
      </c>
      <c r="D667" s="4" t="s">
        <v>24</v>
      </c>
      <c r="E667" s="4" t="s">
        <v>387</v>
      </c>
      <c r="F667" s="6" t="s">
        <v>2182</v>
      </c>
      <c r="G667" s="5">
        <v>44960.459467592591</v>
      </c>
      <c r="H667" s="4" t="str">
        <f>VLOOKUP(B667,'[1]MANDATI '!G$1:I$65536,3,FALSE)</f>
        <v xml:space="preserve">FATT N. 658, 848 </v>
      </c>
      <c r="I667" s="4" t="s">
        <v>27</v>
      </c>
      <c r="J667" s="6">
        <v>8527.23</v>
      </c>
      <c r="K667" s="4" t="s">
        <v>550</v>
      </c>
      <c r="L667" s="4" t="str">
        <f>VLOOKUP(K667,[1]SIOPE!B$1:C$65536,2,FALSE)</f>
        <v>Prodotti farmaceutici</v>
      </c>
      <c r="M667" s="4" t="s">
        <v>2183</v>
      </c>
      <c r="N667" s="4" t="s">
        <v>2184</v>
      </c>
      <c r="O667" s="4" t="s">
        <v>2188</v>
      </c>
      <c r="P667" s="4" t="s">
        <v>32</v>
      </c>
      <c r="Q667" s="4"/>
      <c r="R667" s="4" t="s">
        <v>2186</v>
      </c>
      <c r="S667" s="4" t="s">
        <v>34</v>
      </c>
      <c r="T667" s="4" t="s">
        <v>2187</v>
      </c>
      <c r="U667" s="5">
        <v>44959</v>
      </c>
      <c r="V667" s="5">
        <v>45020.459467592591</v>
      </c>
      <c r="W667" s="5">
        <v>45020.459467592591</v>
      </c>
    </row>
    <row r="668" spans="1:23" x14ac:dyDescent="0.2">
      <c r="A668" s="4">
        <v>2023</v>
      </c>
      <c r="B668" s="4" t="s">
        <v>2181</v>
      </c>
      <c r="C668" s="5">
        <v>44991</v>
      </c>
      <c r="D668" s="4" t="s">
        <v>24</v>
      </c>
      <c r="E668" s="4" t="s">
        <v>387</v>
      </c>
      <c r="F668" s="6" t="s">
        <v>2189</v>
      </c>
      <c r="G668" s="5">
        <v>44952.628553240742</v>
      </c>
      <c r="H668" s="4" t="str">
        <f>VLOOKUP(B668,'[1]MANDATI '!G$1:I$65536,3,FALSE)</f>
        <v xml:space="preserve">FATT N. 658, 848 </v>
      </c>
      <c r="I668" s="4" t="s">
        <v>27</v>
      </c>
      <c r="J668" s="6">
        <v>4263.6099999999997</v>
      </c>
      <c r="K668" s="4" t="s">
        <v>550</v>
      </c>
      <c r="L668" s="4" t="str">
        <f>VLOOKUP(K668,[1]SIOPE!B$1:C$65536,2,FALSE)</f>
        <v>Prodotti farmaceutici</v>
      </c>
      <c r="M668" s="4" t="s">
        <v>2183</v>
      </c>
      <c r="N668" s="4" t="s">
        <v>2184</v>
      </c>
      <c r="O668" s="4" t="s">
        <v>2188</v>
      </c>
      <c r="P668" s="4" t="s">
        <v>32</v>
      </c>
      <c r="Q668" s="4"/>
      <c r="R668" s="4" t="s">
        <v>2190</v>
      </c>
      <c r="S668" s="4" t="s">
        <v>34</v>
      </c>
      <c r="T668" s="4" t="s">
        <v>2191</v>
      </c>
      <c r="U668" s="5">
        <v>44951</v>
      </c>
      <c r="V668" s="5">
        <v>45012.628553240742</v>
      </c>
      <c r="W668" s="5">
        <v>45012.628553240742</v>
      </c>
    </row>
    <row r="669" spans="1:23" ht="22.5" x14ac:dyDescent="0.2">
      <c r="A669" s="4">
        <v>2023</v>
      </c>
      <c r="B669" s="4" t="s">
        <v>2192</v>
      </c>
      <c r="C669" s="5">
        <v>44991</v>
      </c>
      <c r="D669" s="4" t="s">
        <v>24</v>
      </c>
      <c r="E669" s="4" t="s">
        <v>387</v>
      </c>
      <c r="F669" s="6" t="s">
        <v>2193</v>
      </c>
      <c r="G669" s="5">
        <v>44951.200775462959</v>
      </c>
      <c r="H669" s="4" t="str">
        <f>VLOOKUP(B669,'[1]MANDATI '!G$1:I$65536,3,FALSE)</f>
        <v>FATT N. 18 PA, 87 PA, 88 PA DEL 2023</v>
      </c>
      <c r="I669" s="4" t="s">
        <v>27</v>
      </c>
      <c r="J669" s="6">
        <v>1586</v>
      </c>
      <c r="K669" s="4" t="s">
        <v>433</v>
      </c>
      <c r="L669" s="4" t="str">
        <f>VLOOKUP(K669,[1]SIOPE!B$1:C$65536,2,FALSE)</f>
        <v>Dispositivi medici</v>
      </c>
      <c r="M669" s="4" t="s">
        <v>2194</v>
      </c>
      <c r="N669" s="4" t="s">
        <v>2195</v>
      </c>
      <c r="O669" s="4" t="s">
        <v>2196</v>
      </c>
      <c r="P669" s="4" t="s">
        <v>32</v>
      </c>
      <c r="Q669" s="4"/>
      <c r="R669" s="4" t="s">
        <v>2197</v>
      </c>
      <c r="S669" s="4" t="s">
        <v>34</v>
      </c>
      <c r="T669" s="4" t="s">
        <v>2198</v>
      </c>
      <c r="U669" s="5">
        <v>44950</v>
      </c>
      <c r="V669" s="5">
        <v>45011.200775462959</v>
      </c>
      <c r="W669" s="5">
        <v>45011.200775462959</v>
      </c>
    </row>
    <row r="670" spans="1:23" ht="22.5" x14ac:dyDescent="0.2">
      <c r="A670" s="4">
        <v>2023</v>
      </c>
      <c r="B670" s="4" t="s">
        <v>2192</v>
      </c>
      <c r="C670" s="5">
        <v>44991</v>
      </c>
      <c r="D670" s="4" t="s">
        <v>24</v>
      </c>
      <c r="E670" s="4" t="s">
        <v>387</v>
      </c>
      <c r="F670" s="6" t="s">
        <v>2199</v>
      </c>
      <c r="G670" s="5">
        <v>44952.700509259259</v>
      </c>
      <c r="H670" s="4" t="str">
        <f>VLOOKUP(B670,'[1]MANDATI '!G$1:I$65536,3,FALSE)</f>
        <v>FATT N. 18 PA, 87 PA, 88 PA DEL 2023</v>
      </c>
      <c r="I670" s="4" t="s">
        <v>27</v>
      </c>
      <c r="J670" s="6">
        <v>717.6</v>
      </c>
      <c r="K670" s="4" t="s">
        <v>433</v>
      </c>
      <c r="L670" s="4" t="str">
        <f>VLOOKUP(K670,[1]SIOPE!B$1:C$65536,2,FALSE)</f>
        <v>Dispositivi medici</v>
      </c>
      <c r="M670" s="4" t="s">
        <v>2194</v>
      </c>
      <c r="N670" s="4" t="s">
        <v>2195</v>
      </c>
      <c r="O670" s="4" t="s">
        <v>2200</v>
      </c>
      <c r="P670" s="4" t="s">
        <v>32</v>
      </c>
      <c r="Q670" s="4"/>
      <c r="R670" s="4" t="s">
        <v>2201</v>
      </c>
      <c r="S670" s="4" t="s">
        <v>34</v>
      </c>
      <c r="T670" s="4" t="s">
        <v>2202</v>
      </c>
      <c r="U670" s="5">
        <v>44952</v>
      </c>
      <c r="V670" s="5">
        <v>45012.700509259259</v>
      </c>
      <c r="W670" s="5">
        <v>45012.700509259259</v>
      </c>
    </row>
    <row r="671" spans="1:23" ht="22.5" x14ac:dyDescent="0.2">
      <c r="A671" s="4">
        <v>2023</v>
      </c>
      <c r="B671" s="4" t="s">
        <v>2192</v>
      </c>
      <c r="C671" s="5">
        <v>44991</v>
      </c>
      <c r="D671" s="4" t="s">
        <v>24</v>
      </c>
      <c r="E671" s="4" t="s">
        <v>387</v>
      </c>
      <c r="F671" s="6" t="s">
        <v>2203</v>
      </c>
      <c r="G671" s="5">
        <v>44952.725856481484</v>
      </c>
      <c r="H671" s="4" t="str">
        <f>VLOOKUP(B671,'[1]MANDATI '!G$1:I$65536,3,FALSE)</f>
        <v>FATT N. 18 PA, 87 PA, 88 PA DEL 2023</v>
      </c>
      <c r="I671" s="4" t="s">
        <v>27</v>
      </c>
      <c r="J671" s="6">
        <v>793</v>
      </c>
      <c r="K671" s="4" t="s">
        <v>433</v>
      </c>
      <c r="L671" s="4" t="str">
        <f>VLOOKUP(K671,[1]SIOPE!B$1:C$65536,2,FALSE)</f>
        <v>Dispositivi medici</v>
      </c>
      <c r="M671" s="4" t="s">
        <v>2194</v>
      </c>
      <c r="N671" s="4" t="s">
        <v>2195</v>
      </c>
      <c r="O671" s="4" t="s">
        <v>2204</v>
      </c>
      <c r="P671" s="4" t="s">
        <v>32</v>
      </c>
      <c r="Q671" s="4"/>
      <c r="R671" s="4" t="s">
        <v>2205</v>
      </c>
      <c r="S671" s="4" t="s">
        <v>34</v>
      </c>
      <c r="T671" s="4" t="s">
        <v>2206</v>
      </c>
      <c r="U671" s="5">
        <v>44952</v>
      </c>
      <c r="V671" s="5">
        <v>45012.725856481484</v>
      </c>
      <c r="W671" s="5">
        <v>45012.725856481484</v>
      </c>
    </row>
    <row r="672" spans="1:23" x14ac:dyDescent="0.2">
      <c r="A672" s="4">
        <v>2023</v>
      </c>
      <c r="B672" s="4" t="s">
        <v>2207</v>
      </c>
      <c r="C672" s="5">
        <v>44991</v>
      </c>
      <c r="D672" s="4" t="s">
        <v>24</v>
      </c>
      <c r="E672" s="4" t="s">
        <v>387</v>
      </c>
      <c r="F672" s="6" t="s">
        <v>2208</v>
      </c>
      <c r="G672" s="5">
        <v>44952.586736111116</v>
      </c>
      <c r="H672" s="4" t="str">
        <f>VLOOKUP(B672,'[1]MANDATI '!G$1:I$65536,3,FALSE)</f>
        <v>FATT N. 636 DEL 31/12/22</v>
      </c>
      <c r="I672" s="4" t="s">
        <v>27</v>
      </c>
      <c r="J672" s="6">
        <v>14023.36</v>
      </c>
      <c r="K672" s="4" t="s">
        <v>307</v>
      </c>
      <c r="L672" s="4" t="str">
        <f>VLOOKUP(K672,[1]SIOPE!B$1:C$65536,2,FALSE)</f>
        <v>Altre spese per servizi non sanitari</v>
      </c>
      <c r="M672" s="4" t="s">
        <v>2209</v>
      </c>
      <c r="N672" s="4" t="s">
        <v>2210</v>
      </c>
      <c r="O672" s="4" t="s">
        <v>2211</v>
      </c>
      <c r="P672" s="4" t="s">
        <v>32</v>
      </c>
      <c r="Q672" s="4"/>
      <c r="R672" s="4" t="s">
        <v>2212</v>
      </c>
      <c r="S672" s="4" t="s">
        <v>34</v>
      </c>
      <c r="T672" s="4" t="s">
        <v>2213</v>
      </c>
      <c r="U672" s="5">
        <v>44926</v>
      </c>
      <c r="V672" s="5">
        <v>45012.586736111116</v>
      </c>
      <c r="W672" s="5">
        <v>45012.586736111116</v>
      </c>
    </row>
    <row r="673" spans="1:23" ht="22.5" x14ac:dyDescent="0.2">
      <c r="A673" s="4">
        <v>2023</v>
      </c>
      <c r="B673" s="4" t="s">
        <v>2214</v>
      </c>
      <c r="C673" s="5">
        <v>44991</v>
      </c>
      <c r="D673" s="4" t="s">
        <v>24</v>
      </c>
      <c r="E673" s="4" t="s">
        <v>387</v>
      </c>
      <c r="F673" s="6" t="s">
        <v>2215</v>
      </c>
      <c r="G673" s="5">
        <v>44970.455891203703</v>
      </c>
      <c r="H673" s="4" t="str">
        <f>VLOOKUP(B673,'[1]MANDATI '!G$1:I$65536,3,FALSE)</f>
        <v>FATT N. VJ-20959 DEL 21/11/22, VJ-3359 DEL 08/02/23</v>
      </c>
      <c r="I673" s="4" t="s">
        <v>27</v>
      </c>
      <c r="J673" s="6">
        <v>340.17</v>
      </c>
      <c r="K673" s="4" t="s">
        <v>307</v>
      </c>
      <c r="L673" s="4" t="str">
        <f>VLOOKUP(K673,[1]SIOPE!B$1:C$65536,2,FALSE)</f>
        <v>Altre spese per servizi non sanitari</v>
      </c>
      <c r="M673" s="4" t="s">
        <v>1398</v>
      </c>
      <c r="N673" s="4" t="s">
        <v>1399</v>
      </c>
      <c r="O673" s="4" t="s">
        <v>2216</v>
      </c>
      <c r="P673" s="4" t="s">
        <v>32</v>
      </c>
      <c r="Q673" s="4"/>
      <c r="R673" s="4" t="s">
        <v>2217</v>
      </c>
      <c r="S673" s="4" t="s">
        <v>34</v>
      </c>
      <c r="T673" s="4" t="s">
        <v>2218</v>
      </c>
      <c r="U673" s="5">
        <v>44965</v>
      </c>
      <c r="V673" s="5">
        <v>45030.455891203703</v>
      </c>
      <c r="W673" s="5">
        <v>45030.455891203703</v>
      </c>
    </row>
    <row r="674" spans="1:23" ht="22.5" x14ac:dyDescent="0.2">
      <c r="A674" s="4">
        <v>2023</v>
      </c>
      <c r="B674" s="4" t="s">
        <v>2219</v>
      </c>
      <c r="C674" s="5">
        <v>44991</v>
      </c>
      <c r="D674" s="4" t="s">
        <v>24</v>
      </c>
      <c r="E674" s="4" t="s">
        <v>387</v>
      </c>
      <c r="F674" s="6" t="s">
        <v>2220</v>
      </c>
      <c r="G674" s="5">
        <v>44970.445821759262</v>
      </c>
      <c r="H674" s="4" t="str">
        <f>VLOOKUP(B674,'[1]MANDATI '!G$1:I$65536,3,FALSE)</f>
        <v>FATT N. 23000727, 23000756, 23000838, 23001312</v>
      </c>
      <c r="I674" s="4" t="s">
        <v>27</v>
      </c>
      <c r="J674" s="6">
        <v>337.92</v>
      </c>
      <c r="K674" s="4" t="s">
        <v>1408</v>
      </c>
      <c r="L674" s="4" t="str">
        <f>VLOOKUP(K674,[1]SIOPE!B$1:C$65536,2,FALSE)</f>
        <v>Prodotti dietetici</v>
      </c>
      <c r="M674" s="4" t="s">
        <v>1409</v>
      </c>
      <c r="N674" s="4" t="s">
        <v>1410</v>
      </c>
      <c r="O674" s="4" t="s">
        <v>2221</v>
      </c>
      <c r="P674" s="4" t="s">
        <v>32</v>
      </c>
      <c r="Q674" s="4"/>
      <c r="R674" s="4" t="s">
        <v>2222</v>
      </c>
      <c r="S674" s="4" t="s">
        <v>34</v>
      </c>
      <c r="T674" s="4" t="s">
        <v>2223</v>
      </c>
      <c r="U674" s="5">
        <v>44966</v>
      </c>
      <c r="V674" s="5">
        <v>45030.445821759262</v>
      </c>
      <c r="W674" s="5">
        <v>45030.445821759262</v>
      </c>
    </row>
    <row r="675" spans="1:23" ht="22.5" x14ac:dyDescent="0.2">
      <c r="A675" s="4">
        <v>2023</v>
      </c>
      <c r="B675" s="4" t="s">
        <v>2219</v>
      </c>
      <c r="C675" s="5">
        <v>44991</v>
      </c>
      <c r="D675" s="4" t="s">
        <v>24</v>
      </c>
      <c r="E675" s="4" t="s">
        <v>387</v>
      </c>
      <c r="F675" s="6" t="s">
        <v>2224</v>
      </c>
      <c r="G675" s="5">
        <v>44952.145219907412</v>
      </c>
      <c r="H675" s="4" t="str">
        <f>VLOOKUP(B675,'[1]MANDATI '!G$1:I$65536,3,FALSE)</f>
        <v>FATT N. 23000727, 23000756, 23000838, 23001312</v>
      </c>
      <c r="I675" s="4" t="s">
        <v>27</v>
      </c>
      <c r="J675" s="6">
        <v>202.75</v>
      </c>
      <c r="K675" s="4" t="s">
        <v>1408</v>
      </c>
      <c r="L675" s="4" t="str">
        <f>VLOOKUP(K675,[1]SIOPE!B$1:C$65536,2,FALSE)</f>
        <v>Prodotti dietetici</v>
      </c>
      <c r="M675" s="4" t="s">
        <v>1409</v>
      </c>
      <c r="N675" s="4" t="s">
        <v>1410</v>
      </c>
      <c r="O675" s="4" t="s">
        <v>2221</v>
      </c>
      <c r="P675" s="4" t="s">
        <v>32</v>
      </c>
      <c r="Q675" s="4"/>
      <c r="R675" s="4" t="s">
        <v>2225</v>
      </c>
      <c r="S675" s="4" t="s">
        <v>34</v>
      </c>
      <c r="T675" s="4" t="s">
        <v>2226</v>
      </c>
      <c r="U675" s="5">
        <v>44951</v>
      </c>
      <c r="V675" s="5">
        <v>45012.145219907412</v>
      </c>
      <c r="W675" s="5">
        <v>45012.145219907412</v>
      </c>
    </row>
    <row r="676" spans="1:23" ht="22.5" x14ac:dyDescent="0.2">
      <c r="A676" s="4">
        <v>2023</v>
      </c>
      <c r="B676" s="4" t="s">
        <v>2219</v>
      </c>
      <c r="C676" s="5">
        <v>44991</v>
      </c>
      <c r="D676" s="4" t="s">
        <v>24</v>
      </c>
      <c r="E676" s="4" t="s">
        <v>387</v>
      </c>
      <c r="F676" s="6" t="s">
        <v>2227</v>
      </c>
      <c r="G676" s="5">
        <v>44953.932638888888</v>
      </c>
      <c r="H676" s="4" t="str">
        <f>VLOOKUP(B676,'[1]MANDATI '!G$1:I$65536,3,FALSE)</f>
        <v>FATT N. 23000727, 23000756, 23000838, 23001312</v>
      </c>
      <c r="I676" s="4" t="s">
        <v>27</v>
      </c>
      <c r="J676" s="6">
        <v>118.27</v>
      </c>
      <c r="K676" s="4" t="s">
        <v>1408</v>
      </c>
      <c r="L676" s="4" t="str">
        <f>VLOOKUP(K676,[1]SIOPE!B$1:C$65536,2,FALSE)</f>
        <v>Prodotti dietetici</v>
      </c>
      <c r="M676" s="4" t="s">
        <v>1409</v>
      </c>
      <c r="N676" s="4" t="s">
        <v>1410</v>
      </c>
      <c r="O676" s="4" t="s">
        <v>2228</v>
      </c>
      <c r="P676" s="4" t="s">
        <v>32</v>
      </c>
      <c r="Q676" s="4"/>
      <c r="R676" s="4" t="s">
        <v>2229</v>
      </c>
      <c r="S676" s="4" t="s">
        <v>34</v>
      </c>
      <c r="T676" s="4" t="s">
        <v>2230</v>
      </c>
      <c r="U676" s="5">
        <v>44953</v>
      </c>
      <c r="V676" s="5">
        <v>45013.932638888888</v>
      </c>
      <c r="W676" s="5">
        <v>45013.932638888888</v>
      </c>
    </row>
    <row r="677" spans="1:23" ht="22.5" x14ac:dyDescent="0.2">
      <c r="A677" s="4">
        <v>2023</v>
      </c>
      <c r="B677" s="4" t="s">
        <v>2219</v>
      </c>
      <c r="C677" s="5">
        <v>44991</v>
      </c>
      <c r="D677" s="4" t="s">
        <v>24</v>
      </c>
      <c r="E677" s="4" t="s">
        <v>387</v>
      </c>
      <c r="F677" s="6" t="s">
        <v>2231</v>
      </c>
      <c r="G677" s="5">
        <v>44952.798530092594</v>
      </c>
      <c r="H677" s="4" t="str">
        <f>VLOOKUP(B677,'[1]MANDATI '!G$1:I$65536,3,FALSE)</f>
        <v>FATT N. 23000727, 23000756, 23000838, 23001312</v>
      </c>
      <c r="I677" s="4" t="s">
        <v>27</v>
      </c>
      <c r="J677" s="6">
        <v>67.58</v>
      </c>
      <c r="K677" s="4" t="s">
        <v>1408</v>
      </c>
      <c r="L677" s="4" t="str">
        <f>VLOOKUP(K677,[1]SIOPE!B$1:C$65536,2,FALSE)</f>
        <v>Prodotti dietetici</v>
      </c>
      <c r="M677" s="4" t="s">
        <v>1409</v>
      </c>
      <c r="N677" s="4" t="s">
        <v>1410</v>
      </c>
      <c r="O677" s="4" t="s">
        <v>2228</v>
      </c>
      <c r="P677" s="4" t="s">
        <v>32</v>
      </c>
      <c r="Q677" s="4"/>
      <c r="R677" s="4" t="s">
        <v>2232</v>
      </c>
      <c r="S677" s="4" t="s">
        <v>34</v>
      </c>
      <c r="T677" s="4" t="s">
        <v>2233</v>
      </c>
      <c r="U677" s="5">
        <v>44952</v>
      </c>
      <c r="V677" s="5">
        <v>45012.798530092594</v>
      </c>
      <c r="W677" s="5">
        <v>45012.798530092594</v>
      </c>
    </row>
    <row r="678" spans="1:23" ht="45" x14ac:dyDescent="0.2">
      <c r="A678" s="4">
        <v>2023</v>
      </c>
      <c r="B678" s="4" t="s">
        <v>2234</v>
      </c>
      <c r="C678" s="5">
        <v>44991</v>
      </c>
      <c r="D678" s="4" t="s">
        <v>24</v>
      </c>
      <c r="E678" s="4" t="s">
        <v>387</v>
      </c>
      <c r="F678" s="6" t="s">
        <v>2235</v>
      </c>
      <c r="G678" s="5">
        <v>44952.948530092588</v>
      </c>
      <c r="H678" s="4" t="str">
        <f>VLOOKUP(B678,'[1]MANDATI '!G$1:I$65536,3,FALSE)</f>
        <v>FATT N.  FTTPA 24-2023, FTTPA 25-2023</v>
      </c>
      <c r="I678" s="4" t="s">
        <v>27</v>
      </c>
      <c r="J678" s="6">
        <v>15565.44</v>
      </c>
      <c r="K678" s="4" t="s">
        <v>1134</v>
      </c>
      <c r="L678" s="4" t="str">
        <f>VLOOKUP(K678,[1]SIOPE!B$1:C$65536,2,FALSE)</f>
        <v>Consulenze, collaborazioni, interinale e altre prestazioni di lavoro sanitarie e sociosanitarie da strutture sanitarie pubbliche della Regione/Provincia autonoma di appartenenza</v>
      </c>
      <c r="M678" s="4" t="s">
        <v>2236</v>
      </c>
      <c r="N678" s="4" t="s">
        <v>2237</v>
      </c>
      <c r="O678" s="4" t="s">
        <v>2238</v>
      </c>
      <c r="P678" s="4" t="s">
        <v>32</v>
      </c>
      <c r="Q678" s="4"/>
      <c r="R678" s="4" t="s">
        <v>2239</v>
      </c>
      <c r="S678" s="4" t="s">
        <v>34</v>
      </c>
      <c r="T678" s="4" t="s">
        <v>2240</v>
      </c>
      <c r="U678" s="5">
        <v>44952</v>
      </c>
      <c r="V678" s="5">
        <v>45012.948530092588</v>
      </c>
      <c r="W678" s="5">
        <v>45012.948530092588</v>
      </c>
    </row>
    <row r="679" spans="1:23" ht="22.5" x14ac:dyDescent="0.2">
      <c r="A679" s="4">
        <v>2023</v>
      </c>
      <c r="B679" s="4" t="s">
        <v>2234</v>
      </c>
      <c r="C679" s="5">
        <v>44991</v>
      </c>
      <c r="D679" s="4" t="s">
        <v>24</v>
      </c>
      <c r="E679" s="4" t="s">
        <v>387</v>
      </c>
      <c r="F679" s="6" t="s">
        <v>2235</v>
      </c>
      <c r="G679" s="5">
        <v>44952.948530092588</v>
      </c>
      <c r="H679" s="4" t="str">
        <f>VLOOKUP(B679,'[1]MANDATI '!G$1:I$65536,3,FALSE)</f>
        <v>FATT N.  FTTPA 24-2023, FTTPA 25-2023</v>
      </c>
      <c r="I679" s="4" t="s">
        <v>27</v>
      </c>
      <c r="J679" s="6">
        <v>2</v>
      </c>
      <c r="K679" s="4" t="s">
        <v>44</v>
      </c>
      <c r="L679" s="4" t="str">
        <f>VLOOKUP(K679,[1]SIOPE!B$1:C$65536,2,FALSE)</f>
        <v xml:space="preserve">Altri tributi </v>
      </c>
      <c r="M679" s="4" t="s">
        <v>2236</v>
      </c>
      <c r="N679" s="4" t="s">
        <v>2237</v>
      </c>
      <c r="O679" s="4" t="s">
        <v>2238</v>
      </c>
      <c r="P679" s="4" t="s">
        <v>32</v>
      </c>
      <c r="Q679" s="4"/>
      <c r="R679" s="4" t="s">
        <v>2239</v>
      </c>
      <c r="S679" s="4" t="s">
        <v>34</v>
      </c>
      <c r="T679" s="4" t="s">
        <v>2240</v>
      </c>
      <c r="U679" s="5">
        <v>44952</v>
      </c>
      <c r="V679" s="5">
        <v>45012.948530092588</v>
      </c>
      <c r="W679" s="5">
        <v>45012.948530092588</v>
      </c>
    </row>
    <row r="680" spans="1:23" ht="45" x14ac:dyDescent="0.2">
      <c r="A680" s="4">
        <v>2023</v>
      </c>
      <c r="B680" s="4" t="s">
        <v>2234</v>
      </c>
      <c r="C680" s="5">
        <v>44991</v>
      </c>
      <c r="D680" s="4" t="s">
        <v>24</v>
      </c>
      <c r="E680" s="4" t="s">
        <v>387</v>
      </c>
      <c r="F680" s="6" t="s">
        <v>2241</v>
      </c>
      <c r="G680" s="5">
        <v>44952.842268518521</v>
      </c>
      <c r="H680" s="4" t="str">
        <f>VLOOKUP(B680,'[1]MANDATI '!G$1:I$65536,3,FALSE)</f>
        <v>FATT N.  FTTPA 24-2023, FTTPA 25-2023</v>
      </c>
      <c r="I680" s="4" t="s">
        <v>27</v>
      </c>
      <c r="J680" s="6">
        <v>21933.119999999999</v>
      </c>
      <c r="K680" s="4" t="s">
        <v>1134</v>
      </c>
      <c r="L680" s="4" t="str">
        <f>VLOOKUP(K680,[1]SIOPE!B$1:C$65536,2,FALSE)</f>
        <v>Consulenze, collaborazioni, interinale e altre prestazioni di lavoro sanitarie e sociosanitarie da strutture sanitarie pubbliche della Regione/Provincia autonoma di appartenenza</v>
      </c>
      <c r="M680" s="4" t="s">
        <v>2236</v>
      </c>
      <c r="N680" s="4" t="s">
        <v>2237</v>
      </c>
      <c r="O680" s="4" t="s">
        <v>2238</v>
      </c>
      <c r="P680" s="4" t="s">
        <v>32</v>
      </c>
      <c r="Q680" s="4"/>
      <c r="R680" s="4" t="s">
        <v>2242</v>
      </c>
      <c r="S680" s="4" t="s">
        <v>34</v>
      </c>
      <c r="T680" s="4" t="s">
        <v>2243</v>
      </c>
      <c r="U680" s="5">
        <v>44952</v>
      </c>
      <c r="V680" s="5">
        <v>45012.842268518521</v>
      </c>
      <c r="W680" s="5">
        <v>45012.842268518521</v>
      </c>
    </row>
    <row r="681" spans="1:23" ht="22.5" x14ac:dyDescent="0.2">
      <c r="A681" s="4">
        <v>2023</v>
      </c>
      <c r="B681" s="4" t="s">
        <v>2234</v>
      </c>
      <c r="C681" s="5">
        <v>44991</v>
      </c>
      <c r="D681" s="4" t="s">
        <v>24</v>
      </c>
      <c r="E681" s="4" t="s">
        <v>387</v>
      </c>
      <c r="F681" s="6" t="s">
        <v>2241</v>
      </c>
      <c r="G681" s="5">
        <v>44952.842268518521</v>
      </c>
      <c r="H681" s="4" t="str">
        <f>VLOOKUP(B681,'[1]MANDATI '!G$1:I$65536,3,FALSE)</f>
        <v>FATT N.  FTTPA 24-2023, FTTPA 25-2023</v>
      </c>
      <c r="I681" s="4" t="s">
        <v>27</v>
      </c>
      <c r="J681" s="6">
        <v>2</v>
      </c>
      <c r="K681" s="4" t="s">
        <v>44</v>
      </c>
      <c r="L681" s="4" t="str">
        <f>VLOOKUP(K681,[1]SIOPE!B$1:C$65536,2,FALSE)</f>
        <v xml:space="preserve">Altri tributi </v>
      </c>
      <c r="M681" s="4" t="s">
        <v>2236</v>
      </c>
      <c r="N681" s="4" t="s">
        <v>2237</v>
      </c>
      <c r="O681" s="4" t="s">
        <v>2238</v>
      </c>
      <c r="P681" s="4" t="s">
        <v>32</v>
      </c>
      <c r="Q681" s="4"/>
      <c r="R681" s="4" t="s">
        <v>2242</v>
      </c>
      <c r="S681" s="4" t="s">
        <v>34</v>
      </c>
      <c r="T681" s="4" t="s">
        <v>2243</v>
      </c>
      <c r="U681" s="5">
        <v>44952</v>
      </c>
      <c r="V681" s="5">
        <v>45012.842268518521</v>
      </c>
      <c r="W681" s="5">
        <v>45012.842268518521</v>
      </c>
    </row>
    <row r="682" spans="1:23" x14ac:dyDescent="0.2">
      <c r="A682" s="4">
        <v>2023</v>
      </c>
      <c r="B682" s="4" t="s">
        <v>2244</v>
      </c>
      <c r="C682" s="5">
        <v>44991</v>
      </c>
      <c r="D682" s="4" t="s">
        <v>24</v>
      </c>
      <c r="E682" s="4" t="s">
        <v>387</v>
      </c>
      <c r="F682" s="6" t="s">
        <v>2245</v>
      </c>
      <c r="G682" s="5">
        <v>44951.529780092591</v>
      </c>
      <c r="H682" s="4" t="str">
        <f>VLOOKUP(B682,'[1]MANDATI '!G$1:I$65536,3,FALSE)</f>
        <v>FATT N. 223/01</v>
      </c>
      <c r="I682" s="4" t="s">
        <v>27</v>
      </c>
      <c r="J682" s="6">
        <v>732</v>
      </c>
      <c r="K682" s="4" t="s">
        <v>28</v>
      </c>
      <c r="L682" s="4" t="str">
        <f>VLOOKUP(K682,[1]SIOPE!B$1:C$65536,2,FALSE)</f>
        <v>Altri oneri  della gestione corrente</v>
      </c>
      <c r="M682" s="4" t="s">
        <v>2246</v>
      </c>
      <c r="N682" s="4" t="s">
        <v>2247</v>
      </c>
      <c r="O682" s="4" t="s">
        <v>2248</v>
      </c>
      <c r="P682" s="4" t="s">
        <v>32</v>
      </c>
      <c r="Q682" s="4"/>
      <c r="R682" s="4" t="s">
        <v>2249</v>
      </c>
      <c r="S682" s="4" t="s">
        <v>34</v>
      </c>
      <c r="T682" s="4" t="s">
        <v>2250</v>
      </c>
      <c r="U682" s="5">
        <v>44950</v>
      </c>
      <c r="V682" s="5">
        <v>45011.529780092591</v>
      </c>
      <c r="W682" s="5">
        <v>45011.529780092591</v>
      </c>
    </row>
    <row r="683" spans="1:23" ht="22.5" x14ac:dyDescent="0.2">
      <c r="A683" s="4">
        <v>2023</v>
      </c>
      <c r="B683" s="4" t="s">
        <v>2251</v>
      </c>
      <c r="C683" s="5">
        <v>44991</v>
      </c>
      <c r="D683" s="4" t="s">
        <v>24</v>
      </c>
      <c r="E683" s="4" t="s">
        <v>387</v>
      </c>
      <c r="F683" s="6" t="s">
        <v>2252</v>
      </c>
      <c r="G683" s="5">
        <v>44953.503599537042</v>
      </c>
      <c r="H683" s="4" t="str">
        <f>VLOOKUP(B683,'[1]MANDATI '!G$1:I$65536,3,FALSE)</f>
        <v>Autorizzazione 2023 Farmacia Marche</v>
      </c>
      <c r="I683" s="4" t="s">
        <v>27</v>
      </c>
      <c r="J683" s="6">
        <v>297</v>
      </c>
      <c r="K683" s="4" t="s">
        <v>1408</v>
      </c>
      <c r="L683" s="4" t="str">
        <f>VLOOKUP(K683,[1]SIOPE!B$1:C$65536,2,FALSE)</f>
        <v>Prodotti dietetici</v>
      </c>
      <c r="M683" s="4" t="s">
        <v>2253</v>
      </c>
      <c r="N683" s="4" t="s">
        <v>2254</v>
      </c>
      <c r="O683" s="4" t="s">
        <v>2255</v>
      </c>
      <c r="P683" s="4" t="s">
        <v>32</v>
      </c>
      <c r="Q683" s="4"/>
      <c r="R683" s="4" t="s">
        <v>2256</v>
      </c>
      <c r="S683" s="4" t="s">
        <v>34</v>
      </c>
      <c r="T683" s="4" t="s">
        <v>2257</v>
      </c>
      <c r="U683" s="5">
        <v>44952</v>
      </c>
      <c r="V683" s="5">
        <v>45013.503599537042</v>
      </c>
      <c r="W683" s="5">
        <v>45013.503599537042</v>
      </c>
    </row>
    <row r="684" spans="1:23" ht="22.5" x14ac:dyDescent="0.2">
      <c r="A684" s="4">
        <v>2023</v>
      </c>
      <c r="B684" s="4" t="s">
        <v>2251</v>
      </c>
      <c r="C684" s="5">
        <v>44991</v>
      </c>
      <c r="D684" s="4" t="s">
        <v>24</v>
      </c>
      <c r="E684" s="4" t="s">
        <v>387</v>
      </c>
      <c r="F684" s="6" t="s">
        <v>2252</v>
      </c>
      <c r="G684" s="5">
        <v>44953.503599537042</v>
      </c>
      <c r="H684" s="4" t="str">
        <f>VLOOKUP(B684,'[1]MANDATI '!G$1:I$65536,3,FALSE)</f>
        <v>Autorizzazione 2023 Farmacia Marche</v>
      </c>
      <c r="I684" s="4" t="s">
        <v>27</v>
      </c>
      <c r="J684" s="6">
        <v>151.80000000000001</v>
      </c>
      <c r="K684" s="4" t="s">
        <v>1408</v>
      </c>
      <c r="L684" s="4" t="str">
        <f>VLOOKUP(K684,[1]SIOPE!B$1:C$65536,2,FALSE)</f>
        <v>Prodotti dietetici</v>
      </c>
      <c r="M684" s="4" t="s">
        <v>2253</v>
      </c>
      <c r="N684" s="4" t="s">
        <v>2254</v>
      </c>
      <c r="O684" s="4" t="s">
        <v>2258</v>
      </c>
      <c r="P684" s="4" t="s">
        <v>32</v>
      </c>
      <c r="Q684" s="4"/>
      <c r="R684" s="4" t="s">
        <v>2256</v>
      </c>
      <c r="S684" s="4" t="s">
        <v>34</v>
      </c>
      <c r="T684" s="4" t="s">
        <v>2257</v>
      </c>
      <c r="U684" s="5">
        <v>44952</v>
      </c>
      <c r="V684" s="5">
        <v>45013.503599537042</v>
      </c>
      <c r="W684" s="5">
        <v>45013.503599537042</v>
      </c>
    </row>
    <row r="685" spans="1:23" ht="22.5" x14ac:dyDescent="0.2">
      <c r="A685" s="4">
        <v>2023</v>
      </c>
      <c r="B685" s="4" t="s">
        <v>2251</v>
      </c>
      <c r="C685" s="5">
        <v>44991</v>
      </c>
      <c r="D685" s="4" t="s">
        <v>24</v>
      </c>
      <c r="E685" s="4" t="s">
        <v>387</v>
      </c>
      <c r="F685" s="6" t="s">
        <v>2259</v>
      </c>
      <c r="G685" s="5">
        <v>44953.463275462964</v>
      </c>
      <c r="H685" s="4" t="str">
        <f>VLOOKUP(B685,'[1]MANDATI '!G$1:I$65536,3,FALSE)</f>
        <v>Autorizzazione 2023 Farmacia Marche</v>
      </c>
      <c r="I685" s="4" t="s">
        <v>27</v>
      </c>
      <c r="J685" s="6">
        <v>976.8</v>
      </c>
      <c r="K685" s="4" t="s">
        <v>1408</v>
      </c>
      <c r="L685" s="4" t="str">
        <f>VLOOKUP(K685,[1]SIOPE!B$1:C$65536,2,FALSE)</f>
        <v>Prodotti dietetici</v>
      </c>
      <c r="M685" s="4" t="s">
        <v>2253</v>
      </c>
      <c r="N685" s="4" t="s">
        <v>2254</v>
      </c>
      <c r="O685" s="4" t="s">
        <v>2260</v>
      </c>
      <c r="P685" s="4" t="s">
        <v>32</v>
      </c>
      <c r="Q685" s="4"/>
      <c r="R685" s="4" t="s">
        <v>2261</v>
      </c>
      <c r="S685" s="4" t="s">
        <v>34</v>
      </c>
      <c r="T685" s="4" t="s">
        <v>2262</v>
      </c>
      <c r="U685" s="5">
        <v>44952</v>
      </c>
      <c r="V685" s="5">
        <v>45013.463275462964</v>
      </c>
      <c r="W685" s="5">
        <v>45013.463275462964</v>
      </c>
    </row>
    <row r="686" spans="1:23" ht="22.5" x14ac:dyDescent="0.2">
      <c r="A686" s="4">
        <v>2023</v>
      </c>
      <c r="B686" s="4" t="s">
        <v>2251</v>
      </c>
      <c r="C686" s="5">
        <v>44991</v>
      </c>
      <c r="D686" s="4" t="s">
        <v>24</v>
      </c>
      <c r="E686" s="4" t="s">
        <v>387</v>
      </c>
      <c r="F686" s="6" t="s">
        <v>2263</v>
      </c>
      <c r="G686" s="5">
        <v>44953.463807870372</v>
      </c>
      <c r="H686" s="4" t="str">
        <f>VLOOKUP(B686,'[1]MANDATI '!G$1:I$65536,3,FALSE)</f>
        <v>Autorizzazione 2023 Farmacia Marche</v>
      </c>
      <c r="I686" s="4" t="s">
        <v>27</v>
      </c>
      <c r="J686" s="6">
        <v>195.36</v>
      </c>
      <c r="K686" s="4" t="s">
        <v>1408</v>
      </c>
      <c r="L686" s="4" t="str">
        <f>VLOOKUP(K686,[1]SIOPE!B$1:C$65536,2,FALSE)</f>
        <v>Prodotti dietetici</v>
      </c>
      <c r="M686" s="4" t="s">
        <v>2253</v>
      </c>
      <c r="N686" s="4" t="s">
        <v>2254</v>
      </c>
      <c r="O686" s="4" t="s">
        <v>2260</v>
      </c>
      <c r="P686" s="4" t="s">
        <v>32</v>
      </c>
      <c r="Q686" s="4"/>
      <c r="R686" s="4" t="s">
        <v>2264</v>
      </c>
      <c r="S686" s="4" t="s">
        <v>34</v>
      </c>
      <c r="T686" s="4" t="s">
        <v>2265</v>
      </c>
      <c r="U686" s="5">
        <v>44952</v>
      </c>
      <c r="V686" s="5">
        <v>45013.463807870372</v>
      </c>
      <c r="W686" s="5">
        <v>45013.463807870372</v>
      </c>
    </row>
    <row r="687" spans="1:23" ht="22.5" x14ac:dyDescent="0.2">
      <c r="A687" s="4">
        <v>2023</v>
      </c>
      <c r="B687" s="4" t="s">
        <v>2251</v>
      </c>
      <c r="C687" s="5">
        <v>44991</v>
      </c>
      <c r="D687" s="4" t="s">
        <v>24</v>
      </c>
      <c r="E687" s="4" t="s">
        <v>387</v>
      </c>
      <c r="F687" s="6" t="s">
        <v>2266</v>
      </c>
      <c r="G687" s="5">
        <v>44951.2971412037</v>
      </c>
      <c r="H687" s="4" t="str">
        <f>VLOOKUP(B687,'[1]MANDATI '!G$1:I$65536,3,FALSE)</f>
        <v>Autorizzazione 2023 Farmacia Marche</v>
      </c>
      <c r="I687" s="4" t="s">
        <v>27</v>
      </c>
      <c r="J687" s="6">
        <v>2112</v>
      </c>
      <c r="K687" s="4" t="s">
        <v>1408</v>
      </c>
      <c r="L687" s="4" t="str">
        <f>VLOOKUP(K687,[1]SIOPE!B$1:C$65536,2,FALSE)</f>
        <v>Prodotti dietetici</v>
      </c>
      <c r="M687" s="4" t="s">
        <v>2253</v>
      </c>
      <c r="N687" s="4" t="s">
        <v>2254</v>
      </c>
      <c r="O687" s="4" t="s">
        <v>2267</v>
      </c>
      <c r="P687" s="4" t="s">
        <v>32</v>
      </c>
      <c r="Q687" s="4"/>
      <c r="R687" s="4" t="s">
        <v>2268</v>
      </c>
      <c r="S687" s="4" t="s">
        <v>34</v>
      </c>
      <c r="T687" s="4" t="s">
        <v>2269</v>
      </c>
      <c r="U687" s="5">
        <v>44950</v>
      </c>
      <c r="V687" s="5">
        <v>45011.2971412037</v>
      </c>
      <c r="W687" s="5">
        <v>45011.2971412037</v>
      </c>
    </row>
    <row r="688" spans="1:23" ht="22.5" x14ac:dyDescent="0.2">
      <c r="A688" s="4">
        <v>2023</v>
      </c>
      <c r="B688" s="4" t="s">
        <v>2251</v>
      </c>
      <c r="C688" s="5">
        <v>44991</v>
      </c>
      <c r="D688" s="4" t="s">
        <v>24</v>
      </c>
      <c r="E688" s="4" t="s">
        <v>387</v>
      </c>
      <c r="F688" s="6" t="s">
        <v>2266</v>
      </c>
      <c r="G688" s="5">
        <v>44951.2971412037</v>
      </c>
      <c r="H688" s="4" t="str">
        <f>VLOOKUP(B688,'[1]MANDATI '!G$1:I$65536,3,FALSE)</f>
        <v>Autorizzazione 2023 Farmacia Marche</v>
      </c>
      <c r="I688" s="4" t="s">
        <v>27</v>
      </c>
      <c r="J688" s="6">
        <v>759</v>
      </c>
      <c r="K688" s="4" t="s">
        <v>1408</v>
      </c>
      <c r="L688" s="4" t="str">
        <f>VLOOKUP(K688,[1]SIOPE!B$1:C$65536,2,FALSE)</f>
        <v>Prodotti dietetici</v>
      </c>
      <c r="M688" s="4" t="s">
        <v>2253</v>
      </c>
      <c r="N688" s="4" t="s">
        <v>2254</v>
      </c>
      <c r="O688" s="4" t="s">
        <v>2258</v>
      </c>
      <c r="P688" s="4" t="s">
        <v>32</v>
      </c>
      <c r="Q688" s="4"/>
      <c r="R688" s="4" t="s">
        <v>2268</v>
      </c>
      <c r="S688" s="4" t="s">
        <v>34</v>
      </c>
      <c r="T688" s="4" t="s">
        <v>2269</v>
      </c>
      <c r="U688" s="5">
        <v>44950</v>
      </c>
      <c r="V688" s="5">
        <v>45011.2971412037</v>
      </c>
      <c r="W688" s="5">
        <v>45011.2971412037</v>
      </c>
    </row>
    <row r="689" spans="1:23" ht="22.5" x14ac:dyDescent="0.2">
      <c r="A689" s="4">
        <v>2023</v>
      </c>
      <c r="B689" s="4" t="s">
        <v>2251</v>
      </c>
      <c r="C689" s="5">
        <v>44991</v>
      </c>
      <c r="D689" s="4" t="s">
        <v>24</v>
      </c>
      <c r="E689" s="4" t="s">
        <v>387</v>
      </c>
      <c r="F689" s="6" t="s">
        <v>2266</v>
      </c>
      <c r="G689" s="5">
        <v>44951.2971412037</v>
      </c>
      <c r="H689" s="4" t="str">
        <f>VLOOKUP(B689,'[1]MANDATI '!G$1:I$65536,3,FALSE)</f>
        <v>Autorizzazione 2023 Farmacia Marche</v>
      </c>
      <c r="I689" s="4" t="s">
        <v>27</v>
      </c>
      <c r="J689" s="6">
        <v>1980</v>
      </c>
      <c r="K689" s="4" t="s">
        <v>1408</v>
      </c>
      <c r="L689" s="4" t="str">
        <f>VLOOKUP(K689,[1]SIOPE!B$1:C$65536,2,FALSE)</f>
        <v>Prodotti dietetici</v>
      </c>
      <c r="M689" s="4" t="s">
        <v>2253</v>
      </c>
      <c r="N689" s="4" t="s">
        <v>2254</v>
      </c>
      <c r="O689" s="4" t="s">
        <v>2270</v>
      </c>
      <c r="P689" s="4" t="s">
        <v>32</v>
      </c>
      <c r="Q689" s="4"/>
      <c r="R689" s="4" t="s">
        <v>2268</v>
      </c>
      <c r="S689" s="4" t="s">
        <v>34</v>
      </c>
      <c r="T689" s="4" t="s">
        <v>2269</v>
      </c>
      <c r="U689" s="5">
        <v>44950</v>
      </c>
      <c r="V689" s="5">
        <v>45011.2971412037</v>
      </c>
      <c r="W689" s="5">
        <v>45011.2971412037</v>
      </c>
    </row>
    <row r="690" spans="1:23" x14ac:dyDescent="0.2">
      <c r="A690" s="4">
        <v>2023</v>
      </c>
      <c r="B690" s="4" t="s">
        <v>2271</v>
      </c>
      <c r="C690" s="5">
        <v>44991</v>
      </c>
      <c r="D690" s="4" t="s">
        <v>24</v>
      </c>
      <c r="E690" s="4" t="s">
        <v>387</v>
      </c>
      <c r="F690" s="6" t="s">
        <v>2272</v>
      </c>
      <c r="G690" s="5">
        <v>44952.466458333336</v>
      </c>
      <c r="H690" s="4" t="str">
        <f>VLOOKUP(B690,'[1]MANDATI '!G$1:I$65536,3,FALSE)</f>
        <v>FATT N. 1022222498 DEL 12/01/23</v>
      </c>
      <c r="I690" s="4" t="s">
        <v>27</v>
      </c>
      <c r="J690" s="6">
        <v>5.78</v>
      </c>
      <c r="K690" s="4" t="s">
        <v>550</v>
      </c>
      <c r="L690" s="4" t="str">
        <f>VLOOKUP(K690,[1]SIOPE!B$1:C$65536,2,FALSE)</f>
        <v>Prodotti farmaceutici</v>
      </c>
      <c r="M690" s="4" t="s">
        <v>878</v>
      </c>
      <c r="N690" s="4" t="s">
        <v>879</v>
      </c>
      <c r="O690" s="4" t="s">
        <v>2273</v>
      </c>
      <c r="P690" s="4" t="s">
        <v>32</v>
      </c>
      <c r="Q690" s="4"/>
      <c r="R690" s="4" t="s">
        <v>2274</v>
      </c>
      <c r="S690" s="4" t="s">
        <v>34</v>
      </c>
      <c r="T690" s="4" t="s">
        <v>2275</v>
      </c>
      <c r="U690" s="5">
        <v>44938</v>
      </c>
      <c r="V690" s="5">
        <v>45012.466458333336</v>
      </c>
      <c r="W690" s="5">
        <v>45012.466458333336</v>
      </c>
    </row>
    <row r="691" spans="1:23" x14ac:dyDescent="0.2">
      <c r="A691" s="4">
        <v>2023</v>
      </c>
      <c r="B691" s="4" t="s">
        <v>2276</v>
      </c>
      <c r="C691" s="5">
        <v>44991</v>
      </c>
      <c r="D691" s="4" t="s">
        <v>24</v>
      </c>
      <c r="E691" s="4" t="s">
        <v>387</v>
      </c>
      <c r="F691" s="6" t="s">
        <v>2277</v>
      </c>
      <c r="G691" s="5">
        <v>44970.446597222224</v>
      </c>
      <c r="H691" s="4" t="str">
        <f>VLOOKUP(B691,'[1]MANDATI '!G$1:I$65536,3,FALSE)</f>
        <v>FATT N. 23500937, 23501736</v>
      </c>
      <c r="I691" s="4" t="s">
        <v>27</v>
      </c>
      <c r="J691" s="6">
        <v>42.9</v>
      </c>
      <c r="K691" s="4" t="s">
        <v>550</v>
      </c>
      <c r="L691" s="4" t="str">
        <f>VLOOKUP(K691,[1]SIOPE!B$1:C$65536,2,FALSE)</f>
        <v>Prodotti farmaceutici</v>
      </c>
      <c r="M691" s="4" t="s">
        <v>2278</v>
      </c>
      <c r="N691" s="4" t="s">
        <v>2279</v>
      </c>
      <c r="O691" s="4" t="s">
        <v>2280</v>
      </c>
      <c r="P691" s="4" t="s">
        <v>32</v>
      </c>
      <c r="Q691" s="4"/>
      <c r="R691" s="4" t="s">
        <v>2281</v>
      </c>
      <c r="S691" s="4" t="s">
        <v>34</v>
      </c>
      <c r="T691" s="4" t="s">
        <v>2282</v>
      </c>
      <c r="U691" s="5">
        <v>44965</v>
      </c>
      <c r="V691" s="5">
        <v>45030.446597222224</v>
      </c>
      <c r="W691" s="5">
        <v>45030.446597222224</v>
      </c>
    </row>
    <row r="692" spans="1:23" x14ac:dyDescent="0.2">
      <c r="A692" s="4">
        <v>2023</v>
      </c>
      <c r="B692" s="4" t="s">
        <v>2276</v>
      </c>
      <c r="C692" s="5">
        <v>44991</v>
      </c>
      <c r="D692" s="4" t="s">
        <v>24</v>
      </c>
      <c r="E692" s="4" t="s">
        <v>387</v>
      </c>
      <c r="F692" s="6" t="s">
        <v>2283</v>
      </c>
      <c r="G692" s="5">
        <v>44951.028553240743</v>
      </c>
      <c r="H692" s="4" t="str">
        <f>VLOOKUP(B692,'[1]MANDATI '!G$1:I$65536,3,FALSE)</f>
        <v>FATT N. 23500937, 23501736</v>
      </c>
      <c r="I692" s="4" t="s">
        <v>27</v>
      </c>
      <c r="J692" s="6">
        <v>332.2</v>
      </c>
      <c r="K692" s="4" t="s">
        <v>550</v>
      </c>
      <c r="L692" s="4" t="str">
        <f>VLOOKUP(K692,[1]SIOPE!B$1:C$65536,2,FALSE)</f>
        <v>Prodotti farmaceutici</v>
      </c>
      <c r="M692" s="4" t="s">
        <v>2278</v>
      </c>
      <c r="N692" s="4" t="s">
        <v>2279</v>
      </c>
      <c r="O692" s="4" t="s">
        <v>2284</v>
      </c>
      <c r="P692" s="4" t="s">
        <v>32</v>
      </c>
      <c r="Q692" s="4"/>
      <c r="R692" s="4" t="s">
        <v>2285</v>
      </c>
      <c r="S692" s="4" t="s">
        <v>34</v>
      </c>
      <c r="T692" s="4" t="s">
        <v>2286</v>
      </c>
      <c r="U692" s="5">
        <v>44950</v>
      </c>
      <c r="V692" s="5">
        <v>45011.028553240743</v>
      </c>
      <c r="W692" s="5">
        <v>45011.028553240743</v>
      </c>
    </row>
    <row r="693" spans="1:23" ht="22.5" x14ac:dyDescent="0.2">
      <c r="A693" s="4">
        <v>2023</v>
      </c>
      <c r="B693" s="4" t="s">
        <v>2287</v>
      </c>
      <c r="C693" s="5">
        <v>44991</v>
      </c>
      <c r="D693" s="4" t="s">
        <v>24</v>
      </c>
      <c r="E693" s="4" t="s">
        <v>387</v>
      </c>
      <c r="F693" s="6" t="s">
        <v>2288</v>
      </c>
      <c r="G693" s="5">
        <v>44937.943854166668</v>
      </c>
      <c r="H693" s="4" t="str">
        <f>VLOOKUP(B693,'[1]MANDATI '!G$1:I$65536,3,FALSE)</f>
        <v>FATT N.23003277, 23011476, 23006737, 23013855, 23017487</v>
      </c>
      <c r="I693" s="4" t="s">
        <v>27</v>
      </c>
      <c r="J693" s="6">
        <v>132</v>
      </c>
      <c r="K693" s="4" t="s">
        <v>550</v>
      </c>
      <c r="L693" s="4" t="str">
        <f>VLOOKUP(K693,[1]SIOPE!B$1:C$65536,2,FALSE)</f>
        <v>Prodotti farmaceutici</v>
      </c>
      <c r="M693" s="4" t="s">
        <v>2289</v>
      </c>
      <c r="N693" s="4" t="s">
        <v>2290</v>
      </c>
      <c r="O693" s="4" t="s">
        <v>2291</v>
      </c>
      <c r="P693" s="4" t="s">
        <v>32</v>
      </c>
      <c r="Q693" s="4"/>
      <c r="R693" s="4" t="s">
        <v>2292</v>
      </c>
      <c r="S693" s="4" t="s">
        <v>34</v>
      </c>
      <c r="T693" s="4" t="s">
        <v>2293</v>
      </c>
      <c r="U693" s="5">
        <v>44936</v>
      </c>
      <c r="V693" s="5">
        <v>44997.943854166668</v>
      </c>
      <c r="W693" s="5">
        <v>44997.943854166668</v>
      </c>
    </row>
    <row r="694" spans="1:23" ht="22.5" x14ac:dyDescent="0.2">
      <c r="A694" s="4">
        <v>2023</v>
      </c>
      <c r="B694" s="4" t="s">
        <v>2287</v>
      </c>
      <c r="C694" s="5">
        <v>44991</v>
      </c>
      <c r="D694" s="4" t="s">
        <v>24</v>
      </c>
      <c r="E694" s="4" t="s">
        <v>387</v>
      </c>
      <c r="F694" s="6" t="s">
        <v>2294</v>
      </c>
      <c r="G694" s="5">
        <v>44959.381168981483</v>
      </c>
      <c r="H694" s="4" t="str">
        <f>VLOOKUP(B694,'[1]MANDATI '!G$1:I$65536,3,FALSE)</f>
        <v>FATT N.23003277, 23011476, 23006737, 23013855, 23017487</v>
      </c>
      <c r="I694" s="4" t="s">
        <v>27</v>
      </c>
      <c r="J694" s="6">
        <v>513.76</v>
      </c>
      <c r="K694" s="4" t="s">
        <v>550</v>
      </c>
      <c r="L694" s="4" t="str">
        <f>VLOOKUP(K694,[1]SIOPE!B$1:C$65536,2,FALSE)</f>
        <v>Prodotti farmaceutici</v>
      </c>
      <c r="M694" s="4" t="s">
        <v>2289</v>
      </c>
      <c r="N694" s="4" t="s">
        <v>2290</v>
      </c>
      <c r="O694" s="4" t="s">
        <v>2295</v>
      </c>
      <c r="P694" s="4" t="s">
        <v>32</v>
      </c>
      <c r="Q694" s="4"/>
      <c r="R694" s="4" t="s">
        <v>2296</v>
      </c>
      <c r="S694" s="4" t="s">
        <v>34</v>
      </c>
      <c r="T694" s="4" t="s">
        <v>2297</v>
      </c>
      <c r="U694" s="5">
        <v>44958</v>
      </c>
      <c r="V694" s="5">
        <v>45019.381168981483</v>
      </c>
      <c r="W694" s="5">
        <v>45019.381168981483</v>
      </c>
    </row>
    <row r="695" spans="1:23" ht="22.5" x14ac:dyDescent="0.2">
      <c r="A695" s="4">
        <v>2023</v>
      </c>
      <c r="B695" s="4" t="s">
        <v>2287</v>
      </c>
      <c r="C695" s="5">
        <v>44991</v>
      </c>
      <c r="D695" s="4" t="s">
        <v>24</v>
      </c>
      <c r="E695" s="4" t="s">
        <v>387</v>
      </c>
      <c r="F695" s="6" t="s">
        <v>2298</v>
      </c>
      <c r="G695" s="5">
        <v>44952.668819444443</v>
      </c>
      <c r="H695" s="4" t="str">
        <f>VLOOKUP(B695,'[1]MANDATI '!G$1:I$65536,3,FALSE)</f>
        <v>FATT N.23003277, 23011476, 23006737, 23013855, 23017487</v>
      </c>
      <c r="I695" s="4" t="s">
        <v>27</v>
      </c>
      <c r="J695" s="6">
        <v>936</v>
      </c>
      <c r="K695" s="4" t="s">
        <v>221</v>
      </c>
      <c r="L695" s="4" t="str">
        <f>VLOOKUP(K695,[1]SIOPE!B$1:C$65536,2,FALSE)</f>
        <v xml:space="preserve">Noleggi </v>
      </c>
      <c r="M695" s="4" t="s">
        <v>2289</v>
      </c>
      <c r="N695" s="4" t="s">
        <v>2290</v>
      </c>
      <c r="O695" s="4" t="s">
        <v>2299</v>
      </c>
      <c r="P695" s="4" t="s">
        <v>32</v>
      </c>
      <c r="Q695" s="4"/>
      <c r="R695" s="4" t="s">
        <v>2300</v>
      </c>
      <c r="S695" s="4" t="s">
        <v>34</v>
      </c>
      <c r="T695" s="4" t="s">
        <v>2301</v>
      </c>
      <c r="U695" s="5">
        <v>44951</v>
      </c>
      <c r="V695" s="5">
        <v>45012.668819444443</v>
      </c>
      <c r="W695" s="5">
        <v>45012.668819444443</v>
      </c>
    </row>
    <row r="696" spans="1:23" ht="22.5" x14ac:dyDescent="0.2">
      <c r="A696" s="4">
        <v>2023</v>
      </c>
      <c r="B696" s="4" t="s">
        <v>2287</v>
      </c>
      <c r="C696" s="5">
        <v>44991</v>
      </c>
      <c r="D696" s="4" t="s">
        <v>24</v>
      </c>
      <c r="E696" s="4" t="s">
        <v>387</v>
      </c>
      <c r="F696" s="6" t="s">
        <v>2302</v>
      </c>
      <c r="G696" s="5">
        <v>44970.403275462959</v>
      </c>
      <c r="H696" s="4" t="str">
        <f>VLOOKUP(B696,'[1]MANDATI '!G$1:I$65536,3,FALSE)</f>
        <v>FATT N.23003277, 23011476, 23006737, 23013855, 23017487</v>
      </c>
      <c r="I696" s="4" t="s">
        <v>27</v>
      </c>
      <c r="J696" s="6">
        <v>67.099999999999994</v>
      </c>
      <c r="K696" s="4" t="s">
        <v>550</v>
      </c>
      <c r="L696" s="4" t="str">
        <f>VLOOKUP(K696,[1]SIOPE!B$1:C$65536,2,FALSE)</f>
        <v>Prodotti farmaceutici</v>
      </c>
      <c r="M696" s="4" t="s">
        <v>2289</v>
      </c>
      <c r="N696" s="4" t="s">
        <v>2290</v>
      </c>
      <c r="O696" s="4" t="s">
        <v>2303</v>
      </c>
      <c r="P696" s="4" t="s">
        <v>32</v>
      </c>
      <c r="Q696" s="4"/>
      <c r="R696" s="4" t="s">
        <v>2304</v>
      </c>
      <c r="S696" s="4" t="s">
        <v>34</v>
      </c>
      <c r="T696" s="4" t="s">
        <v>2305</v>
      </c>
      <c r="U696" s="5">
        <v>44965</v>
      </c>
      <c r="V696" s="5">
        <v>45030.403275462959</v>
      </c>
      <c r="W696" s="5">
        <v>45030.403275462959</v>
      </c>
    </row>
    <row r="697" spans="1:23" ht="22.5" x14ac:dyDescent="0.2">
      <c r="A697" s="4">
        <v>2023</v>
      </c>
      <c r="B697" s="4" t="s">
        <v>2287</v>
      </c>
      <c r="C697" s="5">
        <v>44991</v>
      </c>
      <c r="D697" s="4" t="s">
        <v>24</v>
      </c>
      <c r="E697" s="4" t="s">
        <v>387</v>
      </c>
      <c r="F697" s="6" t="s">
        <v>2306</v>
      </c>
      <c r="G697" s="5">
        <v>44952</v>
      </c>
      <c r="H697" s="4" t="str">
        <f>VLOOKUP(B697,'[1]MANDATI '!G$1:I$65536,3,FALSE)</f>
        <v>FATT N.23003277, 23011476, 23006737, 23013855, 23017487</v>
      </c>
      <c r="I697" s="4" t="s">
        <v>27</v>
      </c>
      <c r="J697" s="6">
        <v>6149.1</v>
      </c>
      <c r="K697" s="4" t="s">
        <v>433</v>
      </c>
      <c r="L697" s="4" t="str">
        <f>VLOOKUP(K697,[1]SIOPE!B$1:C$65536,2,FALSE)</f>
        <v>Dispositivi medici</v>
      </c>
      <c r="M697" s="4" t="s">
        <v>2289</v>
      </c>
      <c r="N697" s="4" t="s">
        <v>2290</v>
      </c>
      <c r="O697" s="4" t="s">
        <v>2299</v>
      </c>
      <c r="P697" s="4" t="s">
        <v>32</v>
      </c>
      <c r="Q697" s="4"/>
      <c r="R697" s="4" t="s">
        <v>2307</v>
      </c>
      <c r="S697" s="4" t="s">
        <v>34</v>
      </c>
      <c r="T697" s="4" t="s">
        <v>2308</v>
      </c>
      <c r="U697" s="5">
        <v>44943</v>
      </c>
      <c r="V697" s="5">
        <v>45012</v>
      </c>
      <c r="W697" s="5">
        <v>45012</v>
      </c>
    </row>
    <row r="698" spans="1:23" ht="22.5" x14ac:dyDescent="0.2">
      <c r="A698" s="4">
        <v>2023</v>
      </c>
      <c r="B698" s="4" t="s">
        <v>2287</v>
      </c>
      <c r="C698" s="5">
        <v>44991</v>
      </c>
      <c r="D698" s="4" t="s">
        <v>24</v>
      </c>
      <c r="E698" s="4" t="s">
        <v>387</v>
      </c>
      <c r="F698" s="6" t="s">
        <v>2306</v>
      </c>
      <c r="G698" s="5">
        <v>44952</v>
      </c>
      <c r="H698" s="4" t="str">
        <f>VLOOKUP(B698,'[1]MANDATI '!G$1:I$65536,3,FALSE)</f>
        <v>FATT N.23003277, 23011476, 23006737, 23013855, 23017487</v>
      </c>
      <c r="I698" s="4" t="s">
        <v>27</v>
      </c>
      <c r="J698" s="6">
        <v>2912</v>
      </c>
      <c r="K698" s="4" t="s">
        <v>550</v>
      </c>
      <c r="L698" s="4" t="str">
        <f>VLOOKUP(K698,[1]SIOPE!B$1:C$65536,2,FALSE)</f>
        <v>Prodotti farmaceutici</v>
      </c>
      <c r="M698" s="4" t="s">
        <v>2289</v>
      </c>
      <c r="N698" s="4" t="s">
        <v>2290</v>
      </c>
      <c r="O698" s="4" t="s">
        <v>2299</v>
      </c>
      <c r="P698" s="4" t="s">
        <v>32</v>
      </c>
      <c r="Q698" s="4"/>
      <c r="R698" s="4" t="s">
        <v>2307</v>
      </c>
      <c r="S698" s="4" t="s">
        <v>34</v>
      </c>
      <c r="T698" s="4" t="s">
        <v>2308</v>
      </c>
      <c r="U698" s="5">
        <v>44943</v>
      </c>
      <c r="V698" s="5">
        <v>45012</v>
      </c>
      <c r="W698" s="5">
        <v>45012</v>
      </c>
    </row>
    <row r="699" spans="1:23" x14ac:dyDescent="0.2">
      <c r="A699" s="4">
        <v>2023</v>
      </c>
      <c r="B699" s="4" t="s">
        <v>2309</v>
      </c>
      <c r="C699" s="5">
        <v>44991</v>
      </c>
      <c r="D699" s="4" t="s">
        <v>24</v>
      </c>
      <c r="E699" s="4" t="s">
        <v>387</v>
      </c>
      <c r="F699" s="6" t="s">
        <v>2310</v>
      </c>
      <c r="G699" s="5">
        <v>44952.4840625</v>
      </c>
      <c r="H699" s="4" t="str">
        <f>VLOOKUP(B699,'[1]MANDATI '!G$1:I$65536,3,FALSE)</f>
        <v>FAT N. 2110593458</v>
      </c>
      <c r="I699" s="4" t="s">
        <v>27</v>
      </c>
      <c r="J699" s="6">
        <v>372.78</v>
      </c>
      <c r="K699" s="4" t="s">
        <v>433</v>
      </c>
      <c r="L699" s="4" t="str">
        <f>VLOOKUP(K699,[1]SIOPE!B$1:C$65536,2,FALSE)</f>
        <v>Dispositivi medici</v>
      </c>
      <c r="M699" s="4" t="s">
        <v>2311</v>
      </c>
      <c r="N699" s="4" t="s">
        <v>2312</v>
      </c>
      <c r="O699" s="4" t="s">
        <v>2313</v>
      </c>
      <c r="P699" s="4" t="s">
        <v>32</v>
      </c>
      <c r="Q699" s="4"/>
      <c r="R699" s="4" t="s">
        <v>2314</v>
      </c>
      <c r="S699" s="4" t="s">
        <v>34</v>
      </c>
      <c r="T699" s="4" t="s">
        <v>2315</v>
      </c>
      <c r="U699" s="5">
        <v>44951</v>
      </c>
      <c r="V699" s="5">
        <v>45012.4840625</v>
      </c>
      <c r="W699" s="5">
        <v>45012.4840625</v>
      </c>
    </row>
    <row r="700" spans="1:23" x14ac:dyDescent="0.2">
      <c r="A700" s="4">
        <v>2023</v>
      </c>
      <c r="B700" s="4" t="s">
        <v>2309</v>
      </c>
      <c r="C700" s="5">
        <v>44991</v>
      </c>
      <c r="D700" s="4" t="s">
        <v>24</v>
      </c>
      <c r="E700" s="4" t="s">
        <v>387</v>
      </c>
      <c r="F700" s="6" t="s">
        <v>2310</v>
      </c>
      <c r="G700" s="5">
        <v>44952.4840625</v>
      </c>
      <c r="H700" s="4" t="str">
        <f>VLOOKUP(B700,'[1]MANDATI '!G$1:I$65536,3,FALSE)</f>
        <v>FAT N. 2110593458</v>
      </c>
      <c r="I700" s="4" t="s">
        <v>27</v>
      </c>
      <c r="J700" s="6">
        <v>1198.72</v>
      </c>
      <c r="K700" s="4" t="s">
        <v>550</v>
      </c>
      <c r="L700" s="4" t="str">
        <f>VLOOKUP(K700,[1]SIOPE!B$1:C$65536,2,FALSE)</f>
        <v>Prodotti farmaceutici</v>
      </c>
      <c r="M700" s="4" t="s">
        <v>2311</v>
      </c>
      <c r="N700" s="4" t="s">
        <v>2312</v>
      </c>
      <c r="O700" s="4" t="s">
        <v>2313</v>
      </c>
      <c r="P700" s="4" t="s">
        <v>32</v>
      </c>
      <c r="Q700" s="4"/>
      <c r="R700" s="4" t="s">
        <v>2314</v>
      </c>
      <c r="S700" s="4" t="s">
        <v>34</v>
      </c>
      <c r="T700" s="4" t="s">
        <v>2315</v>
      </c>
      <c r="U700" s="5">
        <v>44951</v>
      </c>
      <c r="V700" s="5">
        <v>45012.4840625</v>
      </c>
      <c r="W700" s="5">
        <v>45012.4840625</v>
      </c>
    </row>
    <row r="701" spans="1:23" ht="22.5" x14ac:dyDescent="0.2">
      <c r="A701" s="4">
        <v>2023</v>
      </c>
      <c r="B701" s="4" t="s">
        <v>2316</v>
      </c>
      <c r="C701" s="5">
        <v>44991</v>
      </c>
      <c r="D701" s="4" t="s">
        <v>24</v>
      </c>
      <c r="E701" s="4" t="s">
        <v>387</v>
      </c>
      <c r="F701" s="6"/>
      <c r="G701" s="5">
        <v>44957.11309027778</v>
      </c>
      <c r="H701" s="4" t="str">
        <f>VLOOKUP(B701,'[1]MANDATI '!G$1:I$65536,3,FALSE)</f>
        <v>FATT N. 5029302896, 5029302897, 5029303225</v>
      </c>
      <c r="I701" s="4" t="s">
        <v>27</v>
      </c>
      <c r="J701" s="6">
        <v>627.22</v>
      </c>
      <c r="K701" s="4" t="s">
        <v>550</v>
      </c>
      <c r="L701" s="4" t="str">
        <f>VLOOKUP(K701,[1]SIOPE!B$1:C$65536,2,FALSE)</f>
        <v>Prodotti farmaceutici</v>
      </c>
      <c r="M701" s="4" t="s">
        <v>1509</v>
      </c>
      <c r="N701" s="4" t="s">
        <v>1510</v>
      </c>
      <c r="O701" s="4" t="s">
        <v>2317</v>
      </c>
      <c r="P701" s="4" t="s">
        <v>32</v>
      </c>
      <c r="Q701" s="4"/>
      <c r="R701" s="4" t="s">
        <v>2318</v>
      </c>
      <c r="S701" s="4" t="s">
        <v>34</v>
      </c>
      <c r="T701" s="4" t="s">
        <v>2319</v>
      </c>
      <c r="U701" s="5">
        <v>44956</v>
      </c>
      <c r="V701" s="5">
        <v>45017.11309027778</v>
      </c>
      <c r="W701" s="5">
        <v>45017.11309027778</v>
      </c>
    </row>
    <row r="702" spans="1:23" ht="22.5" x14ac:dyDescent="0.2">
      <c r="A702" s="4">
        <v>2023</v>
      </c>
      <c r="B702" s="4" t="s">
        <v>2316</v>
      </c>
      <c r="C702" s="5">
        <v>44991</v>
      </c>
      <c r="D702" s="4" t="s">
        <v>24</v>
      </c>
      <c r="E702" s="4" t="s">
        <v>387</v>
      </c>
      <c r="F702" s="6" t="s">
        <v>2320</v>
      </c>
      <c r="G702" s="5">
        <v>44952.966585648144</v>
      </c>
      <c r="H702" s="4" t="str">
        <f>VLOOKUP(B702,'[1]MANDATI '!G$1:I$65536,3,FALSE)</f>
        <v>FATT N. 5029302896, 5029302897, 5029303225</v>
      </c>
      <c r="I702" s="4" t="s">
        <v>27</v>
      </c>
      <c r="J702" s="6">
        <v>462</v>
      </c>
      <c r="K702" s="4" t="s">
        <v>550</v>
      </c>
      <c r="L702" s="4" t="str">
        <f>VLOOKUP(K702,[1]SIOPE!B$1:C$65536,2,FALSE)</f>
        <v>Prodotti farmaceutici</v>
      </c>
      <c r="M702" s="4" t="s">
        <v>1509</v>
      </c>
      <c r="N702" s="4" t="s">
        <v>1510</v>
      </c>
      <c r="O702" s="4" t="s">
        <v>2321</v>
      </c>
      <c r="P702" s="4" t="s">
        <v>32</v>
      </c>
      <c r="Q702" s="4"/>
      <c r="R702" s="4" t="s">
        <v>2322</v>
      </c>
      <c r="S702" s="4" t="s">
        <v>34</v>
      </c>
      <c r="T702" s="4" t="s">
        <v>2323</v>
      </c>
      <c r="U702" s="5">
        <v>44952</v>
      </c>
      <c r="V702" s="5">
        <v>45012.966585648144</v>
      </c>
      <c r="W702" s="5">
        <v>45012.966585648144</v>
      </c>
    </row>
    <row r="703" spans="1:23" ht="22.5" x14ac:dyDescent="0.2">
      <c r="A703" s="4">
        <v>2023</v>
      </c>
      <c r="B703" s="4" t="s">
        <v>2316</v>
      </c>
      <c r="C703" s="5">
        <v>44991</v>
      </c>
      <c r="D703" s="4" t="s">
        <v>24</v>
      </c>
      <c r="E703" s="4" t="s">
        <v>387</v>
      </c>
      <c r="F703" s="6" t="s">
        <v>2324</v>
      </c>
      <c r="G703" s="5">
        <v>44952.861087962963</v>
      </c>
      <c r="H703" s="4" t="str">
        <f>VLOOKUP(B703,'[1]MANDATI '!G$1:I$65536,3,FALSE)</f>
        <v>FATT N. 5029302896, 5029302897, 5029303225</v>
      </c>
      <c r="I703" s="4" t="s">
        <v>27</v>
      </c>
      <c r="J703" s="6">
        <v>322.41000000000003</v>
      </c>
      <c r="K703" s="4" t="s">
        <v>550</v>
      </c>
      <c r="L703" s="4" t="str">
        <f>VLOOKUP(K703,[1]SIOPE!B$1:C$65536,2,FALSE)</f>
        <v>Prodotti farmaceutici</v>
      </c>
      <c r="M703" s="4" t="s">
        <v>1509</v>
      </c>
      <c r="N703" s="4" t="s">
        <v>1510</v>
      </c>
      <c r="O703" s="4" t="s">
        <v>2325</v>
      </c>
      <c r="P703" s="4" t="s">
        <v>32</v>
      </c>
      <c r="Q703" s="4"/>
      <c r="R703" s="4" t="s">
        <v>2326</v>
      </c>
      <c r="S703" s="4" t="s">
        <v>34</v>
      </c>
      <c r="T703" s="4" t="s">
        <v>2327</v>
      </c>
      <c r="U703" s="5">
        <v>44952</v>
      </c>
      <c r="V703" s="5">
        <v>45012.861087962963</v>
      </c>
      <c r="W703" s="5">
        <v>45012.861087962963</v>
      </c>
    </row>
    <row r="704" spans="1:23" x14ac:dyDescent="0.2">
      <c r="A704" s="4">
        <v>2023</v>
      </c>
      <c r="B704" s="4" t="s">
        <v>2328</v>
      </c>
      <c r="C704" s="5">
        <v>44991</v>
      </c>
      <c r="D704" s="4" t="s">
        <v>24</v>
      </c>
      <c r="E704" s="4" t="s">
        <v>387</v>
      </c>
      <c r="F704" s="6" t="s">
        <v>2329</v>
      </c>
      <c r="G704" s="5">
        <v>44952.193125000005</v>
      </c>
      <c r="H704" s="4" t="str">
        <f>VLOOKUP(B704,'[1]MANDATI '!G$1:I$65536,3,FALSE)</f>
        <v>FATT N. 5304135212 DEL 24/01/23</v>
      </c>
      <c r="I704" s="4" t="s">
        <v>27</v>
      </c>
      <c r="J704" s="6">
        <v>156</v>
      </c>
      <c r="K704" s="4" t="s">
        <v>433</v>
      </c>
      <c r="L704" s="4" t="str">
        <f>VLOOKUP(K704,[1]SIOPE!B$1:C$65536,2,FALSE)</f>
        <v>Dispositivi medici</v>
      </c>
      <c r="M704" s="4" t="s">
        <v>2330</v>
      </c>
      <c r="N704" s="4" t="s">
        <v>2331</v>
      </c>
      <c r="O704" s="4" t="s">
        <v>2332</v>
      </c>
      <c r="P704" s="4" t="s">
        <v>32</v>
      </c>
      <c r="Q704" s="4"/>
      <c r="R704" s="4" t="s">
        <v>2333</v>
      </c>
      <c r="S704" s="4" t="s">
        <v>34</v>
      </c>
      <c r="T704" s="4" t="s">
        <v>2334</v>
      </c>
      <c r="U704" s="5">
        <v>44950</v>
      </c>
      <c r="V704" s="5">
        <v>45012.193125000005</v>
      </c>
      <c r="W704" s="5">
        <v>45012.193125000005</v>
      </c>
    </row>
    <row r="705" spans="1:23" ht="22.5" x14ac:dyDescent="0.2">
      <c r="A705" s="4">
        <v>2023</v>
      </c>
      <c r="B705" s="4" t="s">
        <v>2335</v>
      </c>
      <c r="C705" s="5">
        <v>44991</v>
      </c>
      <c r="D705" s="4" t="s">
        <v>24</v>
      </c>
      <c r="E705" s="4" t="s">
        <v>387</v>
      </c>
      <c r="F705" s="6" t="s">
        <v>2336</v>
      </c>
      <c r="G705" s="5">
        <v>44978</v>
      </c>
      <c r="H705" s="4" t="str">
        <f>VLOOKUP(B705,'[1]MANDATI '!G$1:I$65536,3,FALSE)</f>
        <v>FATT N. 334, 362 DEL 2022</v>
      </c>
      <c r="I705" s="4" t="s">
        <v>27</v>
      </c>
      <c r="J705" s="6">
        <v>2596.92</v>
      </c>
      <c r="K705" s="4" t="s">
        <v>1010</v>
      </c>
      <c r="L705" s="4" t="str">
        <f>VLOOKUP(K705,[1]SIOPE!B$1:C$65536,2,FALSE)</f>
        <v>Acquisti di prestazioni trasporto in emergenza e urgenza da privati</v>
      </c>
      <c r="M705" s="4" t="s">
        <v>2337</v>
      </c>
      <c r="N705" s="4" t="s">
        <v>2338</v>
      </c>
      <c r="O705" s="4" t="s">
        <v>2339</v>
      </c>
      <c r="P705" s="4" t="s">
        <v>32</v>
      </c>
      <c r="Q705" s="4"/>
      <c r="R705" s="4" t="s">
        <v>2340</v>
      </c>
      <c r="S705" s="4" t="s">
        <v>34</v>
      </c>
      <c r="T705" s="4" t="s">
        <v>2341</v>
      </c>
      <c r="U705" s="5">
        <v>44895</v>
      </c>
      <c r="V705" s="5">
        <v>45038</v>
      </c>
      <c r="W705" s="5">
        <v>45038</v>
      </c>
    </row>
    <row r="706" spans="1:23" ht="22.5" x14ac:dyDescent="0.2">
      <c r="A706" s="4">
        <v>2023</v>
      </c>
      <c r="B706" s="4" t="s">
        <v>2335</v>
      </c>
      <c r="C706" s="5">
        <v>44991</v>
      </c>
      <c r="D706" s="4" t="s">
        <v>24</v>
      </c>
      <c r="E706" s="4" t="s">
        <v>387</v>
      </c>
      <c r="F706" s="6" t="s">
        <v>2342</v>
      </c>
      <c r="G706" s="5">
        <v>44952</v>
      </c>
      <c r="H706" s="4" t="str">
        <f>VLOOKUP(B706,'[1]MANDATI '!G$1:I$65536,3,FALSE)</f>
        <v>FATT N. 334, 362 DEL 2022</v>
      </c>
      <c r="I706" s="4" t="s">
        <v>27</v>
      </c>
      <c r="J706" s="6">
        <v>3031.44</v>
      </c>
      <c r="K706" s="4" t="s">
        <v>1010</v>
      </c>
      <c r="L706" s="4" t="str">
        <f>VLOOKUP(K706,[1]SIOPE!B$1:C$65536,2,FALSE)</f>
        <v>Acquisti di prestazioni trasporto in emergenza e urgenza da privati</v>
      </c>
      <c r="M706" s="4" t="s">
        <v>2337</v>
      </c>
      <c r="N706" s="4" t="s">
        <v>2338</v>
      </c>
      <c r="O706" s="4" t="s">
        <v>2339</v>
      </c>
      <c r="P706" s="4" t="s">
        <v>32</v>
      </c>
      <c r="Q706" s="4"/>
      <c r="R706" s="4" t="s">
        <v>2343</v>
      </c>
      <c r="S706" s="4" t="s">
        <v>34</v>
      </c>
      <c r="T706" s="4" t="s">
        <v>2344</v>
      </c>
      <c r="U706" s="5">
        <v>44925</v>
      </c>
      <c r="V706" s="5">
        <v>45012</v>
      </c>
      <c r="W706" s="5">
        <v>45012</v>
      </c>
    </row>
    <row r="707" spans="1:23" x14ac:dyDescent="0.2">
      <c r="A707" s="4">
        <v>2023</v>
      </c>
      <c r="B707" s="4" t="s">
        <v>2345</v>
      </c>
      <c r="C707" s="5">
        <v>44992</v>
      </c>
      <c r="D707" s="4" t="s">
        <v>24</v>
      </c>
      <c r="E707" s="4" t="s">
        <v>387</v>
      </c>
      <c r="F707" s="6" t="s">
        <v>2346</v>
      </c>
      <c r="G707" s="5">
        <v>44931.815381944441</v>
      </c>
      <c r="H707" s="4" t="str">
        <f>VLOOKUP(B707,'[1]MANDATI '!G$1:I$65536,3,FALSE)</f>
        <v>Utenze varie</v>
      </c>
      <c r="I707" s="4" t="s">
        <v>27</v>
      </c>
      <c r="J707" s="6">
        <v>8467.31</v>
      </c>
      <c r="K707" s="4" t="s">
        <v>339</v>
      </c>
      <c r="L707" s="4" t="str">
        <f>VLOOKUP(K707,[1]SIOPE!B$1:C$65536,2,FALSE)</f>
        <v xml:space="preserve">Utenze e canoni per altri servizi </v>
      </c>
      <c r="M707" s="4" t="s">
        <v>340</v>
      </c>
      <c r="N707" s="4" t="s">
        <v>341</v>
      </c>
      <c r="O707" s="4" t="s">
        <v>32</v>
      </c>
      <c r="P707" s="4" t="s">
        <v>62</v>
      </c>
      <c r="Q707" s="4"/>
      <c r="R707" s="4" t="s">
        <v>2347</v>
      </c>
      <c r="S707" s="4" t="s">
        <v>34</v>
      </c>
      <c r="T707" s="4" t="s">
        <v>2348</v>
      </c>
      <c r="U707" s="5">
        <v>44928</v>
      </c>
      <c r="V707" s="5">
        <v>44991.815381944441</v>
      </c>
      <c r="W707" s="5">
        <v>44991.815381944441</v>
      </c>
    </row>
    <row r="708" spans="1:23" x14ac:dyDescent="0.2">
      <c r="A708" s="4">
        <v>2023</v>
      </c>
      <c r="B708" s="4" t="s">
        <v>2345</v>
      </c>
      <c r="C708" s="5">
        <v>44992</v>
      </c>
      <c r="D708" s="4" t="s">
        <v>24</v>
      </c>
      <c r="E708" s="4" t="s">
        <v>387</v>
      </c>
      <c r="F708" s="6" t="s">
        <v>2349</v>
      </c>
      <c r="G708" s="5">
        <v>44931.870590277773</v>
      </c>
      <c r="H708" s="4" t="str">
        <f>VLOOKUP(B708,'[1]MANDATI '!G$1:I$65536,3,FALSE)</f>
        <v>Utenze varie</v>
      </c>
      <c r="I708" s="4" t="s">
        <v>27</v>
      </c>
      <c r="J708" s="6">
        <v>3035.76</v>
      </c>
      <c r="K708" s="4" t="s">
        <v>339</v>
      </c>
      <c r="L708" s="4" t="str">
        <f>VLOOKUP(K708,[1]SIOPE!B$1:C$65536,2,FALSE)</f>
        <v xml:space="preserve">Utenze e canoni per altri servizi </v>
      </c>
      <c r="M708" s="4" t="s">
        <v>340</v>
      </c>
      <c r="N708" s="4" t="s">
        <v>341</v>
      </c>
      <c r="O708" s="4" t="s">
        <v>32</v>
      </c>
      <c r="P708" s="4" t="s">
        <v>62</v>
      </c>
      <c r="Q708" s="4"/>
      <c r="R708" s="4" t="s">
        <v>2350</v>
      </c>
      <c r="S708" s="4" t="s">
        <v>34</v>
      </c>
      <c r="T708" s="4" t="s">
        <v>2351</v>
      </c>
      <c r="U708" s="5">
        <v>44928</v>
      </c>
      <c r="V708" s="5">
        <v>44991.870590277773</v>
      </c>
      <c r="W708" s="5">
        <v>44991.870590277773</v>
      </c>
    </row>
    <row r="709" spans="1:23" x14ac:dyDescent="0.2">
      <c r="A709" s="4">
        <v>2023</v>
      </c>
      <c r="B709" s="4" t="s">
        <v>2352</v>
      </c>
      <c r="C709" s="5">
        <v>44992</v>
      </c>
      <c r="D709" s="4" t="s">
        <v>24</v>
      </c>
      <c r="E709" s="4" t="s">
        <v>387</v>
      </c>
      <c r="F709" s="6" t="s">
        <v>2353</v>
      </c>
      <c r="G709" s="5">
        <v>44963.776458333334</v>
      </c>
      <c r="H709" s="4" t="str">
        <f>VLOOKUP(B709,'[1]MANDATI '!G$1:I$65536,3,FALSE)</f>
        <v>FATT N. 287/S E 496/S</v>
      </c>
      <c r="I709" s="4" t="s">
        <v>27</v>
      </c>
      <c r="J709" s="6">
        <v>5087.3999999999996</v>
      </c>
      <c r="K709" s="4" t="s">
        <v>433</v>
      </c>
      <c r="L709" s="4" t="str">
        <f>VLOOKUP(K709,[1]SIOPE!B$1:C$65536,2,FALSE)</f>
        <v>Dispositivi medici</v>
      </c>
      <c r="M709" s="4" t="s">
        <v>2354</v>
      </c>
      <c r="N709" s="4" t="s">
        <v>2355</v>
      </c>
      <c r="O709" s="4" t="s">
        <v>2356</v>
      </c>
      <c r="P709" s="4" t="s">
        <v>32</v>
      </c>
      <c r="Q709" s="4"/>
      <c r="R709" s="4" t="s">
        <v>2357</v>
      </c>
      <c r="S709" s="4" t="s">
        <v>34</v>
      </c>
      <c r="T709" s="4" t="s">
        <v>2358</v>
      </c>
      <c r="U709" s="5">
        <v>44956</v>
      </c>
      <c r="V709" s="5">
        <v>45023.776458333334</v>
      </c>
      <c r="W709" s="5">
        <v>45023.776458333334</v>
      </c>
    </row>
    <row r="710" spans="1:23" x14ac:dyDescent="0.2">
      <c r="A710" s="4">
        <v>2023</v>
      </c>
      <c r="B710" s="4" t="s">
        <v>2352</v>
      </c>
      <c r="C710" s="5">
        <v>44992</v>
      </c>
      <c r="D710" s="4" t="s">
        <v>24</v>
      </c>
      <c r="E710" s="4" t="s">
        <v>387</v>
      </c>
      <c r="F710" s="6" t="s">
        <v>2359</v>
      </c>
      <c r="G710" s="5">
        <v>44953.784398148149</v>
      </c>
      <c r="H710" s="4" t="str">
        <f>VLOOKUP(B710,'[1]MANDATI '!G$1:I$65536,3,FALSE)</f>
        <v>FATT N. 287/S E 496/S</v>
      </c>
      <c r="I710" s="4" t="s">
        <v>27</v>
      </c>
      <c r="J710" s="6">
        <v>1281</v>
      </c>
      <c r="K710" s="4" t="s">
        <v>433</v>
      </c>
      <c r="L710" s="4" t="str">
        <f>VLOOKUP(K710,[1]SIOPE!B$1:C$65536,2,FALSE)</f>
        <v>Dispositivi medici</v>
      </c>
      <c r="M710" s="4" t="s">
        <v>2354</v>
      </c>
      <c r="N710" s="4" t="s">
        <v>2355</v>
      </c>
      <c r="O710" s="4" t="s">
        <v>2356</v>
      </c>
      <c r="P710" s="4" t="s">
        <v>32</v>
      </c>
      <c r="Q710" s="4"/>
      <c r="R710" s="4" t="s">
        <v>2360</v>
      </c>
      <c r="S710" s="4" t="s">
        <v>34</v>
      </c>
      <c r="T710" s="4" t="s">
        <v>2361</v>
      </c>
      <c r="U710" s="5">
        <v>44952</v>
      </c>
      <c r="V710" s="5">
        <v>45013.784398148149</v>
      </c>
      <c r="W710" s="5">
        <v>45013.784398148149</v>
      </c>
    </row>
    <row r="711" spans="1:23" ht="22.5" x14ac:dyDescent="0.2">
      <c r="A711" s="4">
        <v>2023</v>
      </c>
      <c r="B711" s="4" t="s">
        <v>2362</v>
      </c>
      <c r="C711" s="5">
        <v>44992</v>
      </c>
      <c r="D711" s="4" t="s">
        <v>24</v>
      </c>
      <c r="E711" s="4" t="s">
        <v>387</v>
      </c>
      <c r="F711" s="6" t="s">
        <v>2363</v>
      </c>
      <c r="G711" s="5">
        <v>44953.909814814819</v>
      </c>
      <c r="H711" s="4" t="str">
        <f>VLOOKUP(B711,'[1]MANDATI '!G$1:I$65536,3,FALSE)</f>
        <v>FATT N. 2302600043</v>
      </c>
      <c r="I711" s="4" t="s">
        <v>27</v>
      </c>
      <c r="J711" s="6">
        <v>4422.5</v>
      </c>
      <c r="K711" s="4" t="s">
        <v>2175</v>
      </c>
      <c r="L711" s="4" t="str">
        <f>VLOOKUP(K711,[1]SIOPE!B$1:C$65536,2,FALSE)</f>
        <v>Manutenzione ordinaria e riparazioni di attrezzature tecnico-scientifico sanitarie</v>
      </c>
      <c r="M711" s="4" t="s">
        <v>2364</v>
      </c>
      <c r="N711" s="4" t="s">
        <v>2365</v>
      </c>
      <c r="O711" s="4" t="s">
        <v>2366</v>
      </c>
      <c r="P711" s="4" t="s">
        <v>32</v>
      </c>
      <c r="Q711" s="4"/>
      <c r="R711" s="4" t="s">
        <v>2367</v>
      </c>
      <c r="S711" s="4" t="s">
        <v>34</v>
      </c>
      <c r="T711" s="4" t="s">
        <v>2368</v>
      </c>
      <c r="U711" s="5">
        <v>44952</v>
      </c>
      <c r="V711" s="5">
        <v>45013.909814814819</v>
      </c>
      <c r="W711" s="5">
        <v>45013.909814814819</v>
      </c>
    </row>
    <row r="712" spans="1:23" x14ac:dyDescent="0.2">
      <c r="A712" s="4">
        <v>2023</v>
      </c>
      <c r="B712" s="4" t="s">
        <v>2369</v>
      </c>
      <c r="C712" s="5">
        <v>44992</v>
      </c>
      <c r="D712" s="4" t="s">
        <v>24</v>
      </c>
      <c r="E712" s="4" t="s">
        <v>387</v>
      </c>
      <c r="F712" s="6" t="s">
        <v>2370</v>
      </c>
      <c r="G712" s="5">
        <v>44971.762245370366</v>
      </c>
      <c r="H712" s="4" t="str">
        <f>VLOOKUP(B712,'[1]MANDATI '!G$1:I$65536,3,FALSE)</f>
        <v>FATT N. 230238PA, 230443PA</v>
      </c>
      <c r="I712" s="4" t="s">
        <v>27</v>
      </c>
      <c r="J712" s="6">
        <v>229.36</v>
      </c>
      <c r="K712" s="4" t="s">
        <v>433</v>
      </c>
      <c r="L712" s="4" t="str">
        <f>VLOOKUP(K712,[1]SIOPE!B$1:C$65536,2,FALSE)</f>
        <v>Dispositivi medici</v>
      </c>
      <c r="M712" s="4" t="s">
        <v>2371</v>
      </c>
      <c r="N712" s="4" t="s">
        <v>2372</v>
      </c>
      <c r="O712" s="4" t="s">
        <v>2373</v>
      </c>
      <c r="P712" s="4" t="s">
        <v>32</v>
      </c>
      <c r="Q712" s="4"/>
      <c r="R712" s="4" t="s">
        <v>2374</v>
      </c>
      <c r="S712" s="4" t="s">
        <v>34</v>
      </c>
      <c r="T712" s="4" t="s">
        <v>2375</v>
      </c>
      <c r="U712" s="5">
        <v>44970</v>
      </c>
      <c r="V712" s="5">
        <v>45031.762245370366</v>
      </c>
      <c r="W712" s="5">
        <v>45031.762245370366</v>
      </c>
    </row>
    <row r="713" spans="1:23" x14ac:dyDescent="0.2">
      <c r="A713" s="4">
        <v>2023</v>
      </c>
      <c r="B713" s="4" t="s">
        <v>2369</v>
      </c>
      <c r="C713" s="5">
        <v>44992</v>
      </c>
      <c r="D713" s="4" t="s">
        <v>24</v>
      </c>
      <c r="E713" s="4" t="s">
        <v>387</v>
      </c>
      <c r="F713" s="6" t="s">
        <v>2376</v>
      </c>
      <c r="G713" s="5">
        <v>44953.77961805556</v>
      </c>
      <c r="H713" s="4" t="str">
        <f>VLOOKUP(B713,'[1]MANDATI '!G$1:I$65536,3,FALSE)</f>
        <v>FATT N. 230238PA, 230443PA</v>
      </c>
      <c r="I713" s="4" t="s">
        <v>27</v>
      </c>
      <c r="J713" s="6">
        <v>2537.6</v>
      </c>
      <c r="K713" s="4" t="s">
        <v>433</v>
      </c>
      <c r="L713" s="4" t="str">
        <f>VLOOKUP(K713,[1]SIOPE!B$1:C$65536,2,FALSE)</f>
        <v>Dispositivi medici</v>
      </c>
      <c r="M713" s="4" t="s">
        <v>2371</v>
      </c>
      <c r="N713" s="4" t="s">
        <v>2372</v>
      </c>
      <c r="O713" s="4" t="s">
        <v>2373</v>
      </c>
      <c r="P713" s="4" t="s">
        <v>32</v>
      </c>
      <c r="Q713" s="4"/>
      <c r="R713" s="4" t="s">
        <v>2377</v>
      </c>
      <c r="S713" s="4" t="s">
        <v>34</v>
      </c>
      <c r="T713" s="4" t="s">
        <v>2378</v>
      </c>
      <c r="U713" s="5">
        <v>44952</v>
      </c>
      <c r="V713" s="5">
        <v>45013.77961805556</v>
      </c>
      <c r="W713" s="5">
        <v>45013.77961805556</v>
      </c>
    </row>
    <row r="714" spans="1:23" x14ac:dyDescent="0.2">
      <c r="A714" s="4">
        <v>2023</v>
      </c>
      <c r="B714" s="4" t="s">
        <v>2379</v>
      </c>
      <c r="C714" s="5">
        <v>44992</v>
      </c>
      <c r="D714" s="4" t="s">
        <v>24</v>
      </c>
      <c r="E714" s="4" t="s">
        <v>387</v>
      </c>
      <c r="F714" s="6" t="s">
        <v>2380</v>
      </c>
      <c r="G714" s="5">
        <v>44958.152685185181</v>
      </c>
      <c r="H714" s="4" t="str">
        <f>VLOOKUP(B714,'[1]MANDATI '!G$1:I$65536,3,FALSE)</f>
        <v xml:space="preserve">PAGAMENTO FATTURE </v>
      </c>
      <c r="I714" s="4" t="s">
        <v>27</v>
      </c>
      <c r="J714" s="6">
        <v>229.35</v>
      </c>
      <c r="K714" s="4" t="s">
        <v>550</v>
      </c>
      <c r="L714" s="4" t="str">
        <f>VLOOKUP(K714,[1]SIOPE!B$1:C$65536,2,FALSE)</f>
        <v>Prodotti farmaceutici</v>
      </c>
      <c r="M714" s="4" t="s">
        <v>2381</v>
      </c>
      <c r="N714" s="4" t="s">
        <v>2382</v>
      </c>
      <c r="O714" s="4" t="s">
        <v>2383</v>
      </c>
      <c r="P714" s="4" t="s">
        <v>32</v>
      </c>
      <c r="Q714" s="4"/>
      <c r="R714" s="4" t="s">
        <v>2384</v>
      </c>
      <c r="S714" s="4" t="s">
        <v>34</v>
      </c>
      <c r="T714" s="4" t="s">
        <v>2385</v>
      </c>
      <c r="U714" s="5">
        <v>44956</v>
      </c>
      <c r="V714" s="5">
        <v>45018.152685185181</v>
      </c>
      <c r="W714" s="5">
        <v>45018.152685185181</v>
      </c>
    </row>
    <row r="715" spans="1:23" x14ac:dyDescent="0.2">
      <c r="A715" s="4">
        <v>2023</v>
      </c>
      <c r="B715" s="4" t="s">
        <v>2379</v>
      </c>
      <c r="C715" s="5">
        <v>44992</v>
      </c>
      <c r="D715" s="4" t="s">
        <v>24</v>
      </c>
      <c r="E715" s="4" t="s">
        <v>387</v>
      </c>
      <c r="F715" s="6" t="s">
        <v>2386</v>
      </c>
      <c r="G715" s="5">
        <v>44954.685023148151</v>
      </c>
      <c r="H715" s="4" t="str">
        <f>VLOOKUP(B715,'[1]MANDATI '!G$1:I$65536,3,FALSE)</f>
        <v xml:space="preserve">PAGAMENTO FATTURE </v>
      </c>
      <c r="I715" s="4" t="s">
        <v>27</v>
      </c>
      <c r="J715" s="6">
        <v>64.680000000000007</v>
      </c>
      <c r="K715" s="4" t="s">
        <v>550</v>
      </c>
      <c r="L715" s="4" t="str">
        <f>VLOOKUP(K715,[1]SIOPE!B$1:C$65536,2,FALSE)</f>
        <v>Prodotti farmaceutici</v>
      </c>
      <c r="M715" s="4" t="s">
        <v>2381</v>
      </c>
      <c r="N715" s="4" t="s">
        <v>2382</v>
      </c>
      <c r="O715" s="4" t="s">
        <v>2387</v>
      </c>
      <c r="P715" s="4" t="s">
        <v>32</v>
      </c>
      <c r="Q715" s="4"/>
      <c r="R715" s="4" t="s">
        <v>2388</v>
      </c>
      <c r="S715" s="4" t="s">
        <v>34</v>
      </c>
      <c r="T715" s="4" t="s">
        <v>2389</v>
      </c>
      <c r="U715" s="5">
        <v>44953</v>
      </c>
      <c r="V715" s="5">
        <v>45014.685023148151</v>
      </c>
      <c r="W715" s="5">
        <v>45014.685023148151</v>
      </c>
    </row>
    <row r="716" spans="1:23" x14ac:dyDescent="0.2">
      <c r="A716" s="4">
        <v>2023</v>
      </c>
      <c r="B716" s="4" t="s">
        <v>2379</v>
      </c>
      <c r="C716" s="5">
        <v>44992</v>
      </c>
      <c r="D716" s="4" t="s">
        <v>24</v>
      </c>
      <c r="E716" s="4" t="s">
        <v>387</v>
      </c>
      <c r="F716" s="6" t="s">
        <v>2390</v>
      </c>
      <c r="G716" s="5">
        <v>44954.684999999998</v>
      </c>
      <c r="H716" s="4" t="str">
        <f>VLOOKUP(B716,'[1]MANDATI '!G$1:I$65536,3,FALSE)</f>
        <v xml:space="preserve">PAGAMENTO FATTURE </v>
      </c>
      <c r="I716" s="4" t="s">
        <v>27</v>
      </c>
      <c r="J716" s="6">
        <v>255.99</v>
      </c>
      <c r="K716" s="4" t="s">
        <v>550</v>
      </c>
      <c r="L716" s="4" t="str">
        <f>VLOOKUP(K716,[1]SIOPE!B$1:C$65536,2,FALSE)</f>
        <v>Prodotti farmaceutici</v>
      </c>
      <c r="M716" s="4" t="s">
        <v>2381</v>
      </c>
      <c r="N716" s="4" t="s">
        <v>2382</v>
      </c>
      <c r="O716" s="4" t="s">
        <v>2391</v>
      </c>
      <c r="P716" s="4" t="s">
        <v>32</v>
      </c>
      <c r="Q716" s="4"/>
      <c r="R716" s="4" t="s">
        <v>2392</v>
      </c>
      <c r="S716" s="4" t="s">
        <v>34</v>
      </c>
      <c r="T716" s="4" t="s">
        <v>2393</v>
      </c>
      <c r="U716" s="5">
        <v>44953</v>
      </c>
      <c r="V716" s="5">
        <v>45014.684999999998</v>
      </c>
      <c r="W716" s="5">
        <v>45014.684999999998</v>
      </c>
    </row>
    <row r="717" spans="1:23" x14ac:dyDescent="0.2">
      <c r="A717" s="4">
        <v>2023</v>
      </c>
      <c r="B717" s="4" t="s">
        <v>2394</v>
      </c>
      <c r="C717" s="5">
        <v>44992</v>
      </c>
      <c r="D717" s="4" t="s">
        <v>24</v>
      </c>
      <c r="E717" s="4" t="s">
        <v>387</v>
      </c>
      <c r="F717" s="6" t="s">
        <v>2395</v>
      </c>
      <c r="G717" s="5">
        <v>44961.377337962964</v>
      </c>
      <c r="H717" s="4" t="str">
        <f>VLOOKUP(B717,'[1]MANDATI '!G$1:I$65536,3,FALSE)</f>
        <v xml:space="preserve">PAGAMENTO FATTURE </v>
      </c>
      <c r="I717" s="4" t="s">
        <v>27</v>
      </c>
      <c r="J717" s="6">
        <v>262.5</v>
      </c>
      <c r="K717" s="4" t="s">
        <v>550</v>
      </c>
      <c r="L717" s="4" t="str">
        <f>VLOOKUP(K717,[1]SIOPE!B$1:C$65536,2,FALSE)</f>
        <v>Prodotti farmaceutici</v>
      </c>
      <c r="M717" s="4" t="s">
        <v>2381</v>
      </c>
      <c r="N717" s="4" t="s">
        <v>2382</v>
      </c>
      <c r="O717" s="4" t="s">
        <v>2396</v>
      </c>
      <c r="P717" s="4" t="s">
        <v>32</v>
      </c>
      <c r="Q717" s="4"/>
      <c r="R717" s="4" t="s">
        <v>2397</v>
      </c>
      <c r="S717" s="4" t="s">
        <v>34</v>
      </c>
      <c r="T717" s="4" t="s">
        <v>2398</v>
      </c>
      <c r="U717" s="5">
        <v>44958</v>
      </c>
      <c r="V717" s="5">
        <v>45021.377337962964</v>
      </c>
      <c r="W717" s="5">
        <v>45021.377337962964</v>
      </c>
    </row>
    <row r="718" spans="1:23" x14ac:dyDescent="0.2">
      <c r="A718" s="4">
        <v>2023</v>
      </c>
      <c r="B718" s="4" t="s">
        <v>2399</v>
      </c>
      <c r="C718" s="5">
        <v>44992</v>
      </c>
      <c r="D718" s="4" t="s">
        <v>24</v>
      </c>
      <c r="E718" s="4" t="s">
        <v>387</v>
      </c>
      <c r="F718" s="6" t="s">
        <v>2400</v>
      </c>
      <c r="G718" s="5">
        <v>44954.494016203702</v>
      </c>
      <c r="H718" s="4" t="str">
        <f>VLOOKUP(B718,'[1]MANDATI '!G$1:I$65536,3,FALSE)</f>
        <v>FATT N. 7000183474, 7000183475</v>
      </c>
      <c r="I718" s="4" t="s">
        <v>27</v>
      </c>
      <c r="J718" s="6">
        <v>135.30000000000001</v>
      </c>
      <c r="K718" s="4" t="s">
        <v>550</v>
      </c>
      <c r="L718" s="4" t="str">
        <f>VLOOKUP(K718,[1]SIOPE!B$1:C$65536,2,FALSE)</f>
        <v>Prodotti farmaceutici</v>
      </c>
      <c r="M718" s="4" t="s">
        <v>2401</v>
      </c>
      <c r="N718" s="4" t="s">
        <v>2402</v>
      </c>
      <c r="O718" s="4" t="s">
        <v>2403</v>
      </c>
      <c r="P718" s="4" t="s">
        <v>32</v>
      </c>
      <c r="Q718" s="4"/>
      <c r="R718" s="4" t="s">
        <v>2404</v>
      </c>
      <c r="S718" s="4" t="s">
        <v>34</v>
      </c>
      <c r="T718" s="4" t="s">
        <v>2405</v>
      </c>
      <c r="U718" s="5">
        <v>44953</v>
      </c>
      <c r="V718" s="5">
        <v>45014.494016203702</v>
      </c>
      <c r="W718" s="5">
        <v>45014.494016203702</v>
      </c>
    </row>
    <row r="719" spans="1:23" x14ac:dyDescent="0.2">
      <c r="A719" s="4">
        <v>2023</v>
      </c>
      <c r="B719" s="4" t="s">
        <v>2399</v>
      </c>
      <c r="C719" s="5">
        <v>44992</v>
      </c>
      <c r="D719" s="4" t="s">
        <v>24</v>
      </c>
      <c r="E719" s="4" t="s">
        <v>387</v>
      </c>
      <c r="F719" s="6" t="s">
        <v>2400</v>
      </c>
      <c r="G719" s="5">
        <v>44954.494016203702</v>
      </c>
      <c r="H719" s="4" t="str">
        <f>VLOOKUP(B719,'[1]MANDATI '!G$1:I$65536,3,FALSE)</f>
        <v>FATT N. 7000183474, 7000183475</v>
      </c>
      <c r="I719" s="4" t="s">
        <v>27</v>
      </c>
      <c r="J719" s="6">
        <v>177.87</v>
      </c>
      <c r="K719" s="4" t="s">
        <v>550</v>
      </c>
      <c r="L719" s="4" t="str">
        <f>VLOOKUP(K719,[1]SIOPE!B$1:C$65536,2,FALSE)</f>
        <v>Prodotti farmaceutici</v>
      </c>
      <c r="M719" s="4" t="s">
        <v>2401</v>
      </c>
      <c r="N719" s="4" t="s">
        <v>2402</v>
      </c>
      <c r="O719" s="4" t="s">
        <v>2406</v>
      </c>
      <c r="P719" s="4" t="s">
        <v>32</v>
      </c>
      <c r="Q719" s="4"/>
      <c r="R719" s="4" t="s">
        <v>2404</v>
      </c>
      <c r="S719" s="4" t="s">
        <v>34</v>
      </c>
      <c r="T719" s="4" t="s">
        <v>2405</v>
      </c>
      <c r="U719" s="5">
        <v>44953</v>
      </c>
      <c r="V719" s="5">
        <v>45014.494016203702</v>
      </c>
      <c r="W719" s="5">
        <v>45014.494016203702</v>
      </c>
    </row>
    <row r="720" spans="1:23" x14ac:dyDescent="0.2">
      <c r="A720" s="4">
        <v>2023</v>
      </c>
      <c r="B720" s="4" t="s">
        <v>2399</v>
      </c>
      <c r="C720" s="5">
        <v>44992</v>
      </c>
      <c r="D720" s="4" t="s">
        <v>24</v>
      </c>
      <c r="E720" s="4" t="s">
        <v>387</v>
      </c>
      <c r="F720" s="6" t="s">
        <v>2407</v>
      </c>
      <c r="G720" s="5">
        <v>44954.494108796294</v>
      </c>
      <c r="H720" s="4" t="str">
        <f>VLOOKUP(B720,'[1]MANDATI '!G$1:I$65536,3,FALSE)</f>
        <v>FATT N. 7000183474, 7000183475</v>
      </c>
      <c r="I720" s="4" t="s">
        <v>27</v>
      </c>
      <c r="J720" s="6">
        <v>1299.76</v>
      </c>
      <c r="K720" s="4" t="s">
        <v>550</v>
      </c>
      <c r="L720" s="4" t="str">
        <f>VLOOKUP(K720,[1]SIOPE!B$1:C$65536,2,FALSE)</f>
        <v>Prodotti farmaceutici</v>
      </c>
      <c r="M720" s="4" t="s">
        <v>2401</v>
      </c>
      <c r="N720" s="4" t="s">
        <v>2402</v>
      </c>
      <c r="O720" s="4" t="s">
        <v>2408</v>
      </c>
      <c r="P720" s="4" t="s">
        <v>32</v>
      </c>
      <c r="Q720" s="4"/>
      <c r="R720" s="4" t="s">
        <v>2409</v>
      </c>
      <c r="S720" s="4" t="s">
        <v>34</v>
      </c>
      <c r="T720" s="4" t="s">
        <v>2410</v>
      </c>
      <c r="U720" s="5">
        <v>44953</v>
      </c>
      <c r="V720" s="5">
        <v>45014.494108796294</v>
      </c>
      <c r="W720" s="5">
        <v>45014.494108796294</v>
      </c>
    </row>
    <row r="721" spans="1:23" ht="22.5" x14ac:dyDescent="0.2">
      <c r="A721" s="4">
        <v>2023</v>
      </c>
      <c r="B721" s="4" t="s">
        <v>2411</v>
      </c>
      <c r="C721" s="5">
        <v>44992</v>
      </c>
      <c r="D721" s="4" t="s">
        <v>24</v>
      </c>
      <c r="E721" s="4" t="s">
        <v>387</v>
      </c>
      <c r="F721" s="6" t="s">
        <v>2412</v>
      </c>
      <c r="G721" s="5">
        <v>44971.408333333333</v>
      </c>
      <c r="H721" s="4" t="str">
        <f>VLOOKUP(B721,'[1]MANDATI '!G$1:I$65536,3,FALSE)</f>
        <v>FATT N. S23F003608, S23F006155, S23F006585</v>
      </c>
      <c r="I721" s="4" t="s">
        <v>27</v>
      </c>
      <c r="J721" s="6">
        <v>433.62</v>
      </c>
      <c r="K721" s="4" t="s">
        <v>1408</v>
      </c>
      <c r="L721" s="4" t="str">
        <f>VLOOKUP(K721,[1]SIOPE!B$1:C$65536,2,FALSE)</f>
        <v>Prodotti dietetici</v>
      </c>
      <c r="M721" s="4" t="s">
        <v>378</v>
      </c>
      <c r="N721" s="4" t="s">
        <v>2413</v>
      </c>
      <c r="O721" s="4" t="s">
        <v>2414</v>
      </c>
      <c r="P721" s="4" t="s">
        <v>32</v>
      </c>
      <c r="Q721" s="4"/>
      <c r="R721" s="4" t="s">
        <v>2415</v>
      </c>
      <c r="S721" s="4" t="s">
        <v>34</v>
      </c>
      <c r="T721" s="4" t="s">
        <v>2416</v>
      </c>
      <c r="U721" s="5">
        <v>44967</v>
      </c>
      <c r="V721" s="5">
        <v>45031.408333333333</v>
      </c>
      <c r="W721" s="5">
        <v>45031.408333333333</v>
      </c>
    </row>
    <row r="722" spans="1:23" ht="22.5" x14ac:dyDescent="0.2">
      <c r="A722" s="4">
        <v>2023</v>
      </c>
      <c r="B722" s="4" t="s">
        <v>2411</v>
      </c>
      <c r="C722" s="5">
        <v>44992</v>
      </c>
      <c r="D722" s="4" t="s">
        <v>24</v>
      </c>
      <c r="E722" s="4" t="s">
        <v>387</v>
      </c>
      <c r="F722" s="6" t="s">
        <v>2417</v>
      </c>
      <c r="G722" s="5">
        <v>44974.534467592588</v>
      </c>
      <c r="H722" s="4" t="str">
        <f>VLOOKUP(B722,'[1]MANDATI '!G$1:I$65536,3,FALSE)</f>
        <v>FATT N. S23F003608, S23F006155, S23F006585</v>
      </c>
      <c r="I722" s="4" t="s">
        <v>27</v>
      </c>
      <c r="J722" s="6">
        <v>29.04</v>
      </c>
      <c r="K722" s="4" t="s">
        <v>1408</v>
      </c>
      <c r="L722" s="4" t="str">
        <f>VLOOKUP(K722,[1]SIOPE!B$1:C$65536,2,FALSE)</f>
        <v>Prodotti dietetici</v>
      </c>
      <c r="M722" s="4" t="s">
        <v>378</v>
      </c>
      <c r="N722" s="4" t="s">
        <v>2413</v>
      </c>
      <c r="O722" s="4" t="s">
        <v>2418</v>
      </c>
      <c r="P722" s="4" t="s">
        <v>32</v>
      </c>
      <c r="Q722" s="4"/>
      <c r="R722" s="4" t="s">
        <v>2419</v>
      </c>
      <c r="S722" s="4" t="s">
        <v>34</v>
      </c>
      <c r="T722" s="4" t="s">
        <v>2420</v>
      </c>
      <c r="U722" s="5">
        <v>44971</v>
      </c>
      <c r="V722" s="5">
        <v>45034.534467592588</v>
      </c>
      <c r="W722" s="5">
        <v>45034.534467592588</v>
      </c>
    </row>
    <row r="723" spans="1:23" ht="22.5" x14ac:dyDescent="0.2">
      <c r="A723" s="4">
        <v>2023</v>
      </c>
      <c r="B723" s="4" t="s">
        <v>2411</v>
      </c>
      <c r="C723" s="5">
        <v>44992</v>
      </c>
      <c r="D723" s="4" t="s">
        <v>24</v>
      </c>
      <c r="E723" s="4" t="s">
        <v>387</v>
      </c>
      <c r="F723" s="6" t="s">
        <v>2421</v>
      </c>
      <c r="G723" s="5">
        <v>44954.539490740739</v>
      </c>
      <c r="H723" s="4" t="str">
        <f>VLOOKUP(B723,'[1]MANDATI '!G$1:I$65536,3,FALSE)</f>
        <v>FATT N. S23F003608, S23F006155, S23F006585</v>
      </c>
      <c r="I723" s="4" t="s">
        <v>27</v>
      </c>
      <c r="J723" s="6">
        <v>361.26</v>
      </c>
      <c r="K723" s="4" t="s">
        <v>1408</v>
      </c>
      <c r="L723" s="4" t="str">
        <f>VLOOKUP(K723,[1]SIOPE!B$1:C$65536,2,FALSE)</f>
        <v>Prodotti dietetici</v>
      </c>
      <c r="M723" s="4" t="s">
        <v>378</v>
      </c>
      <c r="N723" s="4" t="s">
        <v>2413</v>
      </c>
      <c r="O723" s="4" t="s">
        <v>2414</v>
      </c>
      <c r="P723" s="4" t="s">
        <v>32</v>
      </c>
      <c r="Q723" s="4"/>
      <c r="R723" s="4" t="s">
        <v>2422</v>
      </c>
      <c r="S723" s="4" t="s">
        <v>34</v>
      </c>
      <c r="T723" s="4" t="s">
        <v>2423</v>
      </c>
      <c r="U723" s="5">
        <v>44952</v>
      </c>
      <c r="V723" s="5">
        <v>45014.539490740739</v>
      </c>
      <c r="W723" s="5">
        <v>45014.539490740739</v>
      </c>
    </row>
    <row r="724" spans="1:23" ht="22.5" x14ac:dyDescent="0.2">
      <c r="A724" s="4">
        <v>2023</v>
      </c>
      <c r="B724" s="4" t="s">
        <v>2411</v>
      </c>
      <c r="C724" s="5">
        <v>44992</v>
      </c>
      <c r="D724" s="4" t="s">
        <v>24</v>
      </c>
      <c r="E724" s="4" t="s">
        <v>387</v>
      </c>
      <c r="F724" s="6" t="s">
        <v>2421</v>
      </c>
      <c r="G724" s="5">
        <v>44954.539490740739</v>
      </c>
      <c r="H724" s="4" t="str">
        <f>VLOOKUP(B724,'[1]MANDATI '!G$1:I$65536,3,FALSE)</f>
        <v>FATT N. S23F003608, S23F006155, S23F006585</v>
      </c>
      <c r="I724" s="4" t="s">
        <v>27</v>
      </c>
      <c r="J724" s="6">
        <v>385.53</v>
      </c>
      <c r="K724" s="4" t="s">
        <v>1408</v>
      </c>
      <c r="L724" s="4" t="str">
        <f>VLOOKUP(K724,[1]SIOPE!B$1:C$65536,2,FALSE)</f>
        <v>Prodotti dietetici</v>
      </c>
      <c r="M724" s="4" t="s">
        <v>378</v>
      </c>
      <c r="N724" s="4" t="s">
        <v>2413</v>
      </c>
      <c r="O724" s="4" t="s">
        <v>2424</v>
      </c>
      <c r="P724" s="4" t="s">
        <v>32</v>
      </c>
      <c r="Q724" s="4"/>
      <c r="R724" s="4" t="s">
        <v>2422</v>
      </c>
      <c r="S724" s="4" t="s">
        <v>34</v>
      </c>
      <c r="T724" s="4" t="s">
        <v>2423</v>
      </c>
      <c r="U724" s="5">
        <v>44952</v>
      </c>
      <c r="V724" s="5">
        <v>45014.539490740739</v>
      </c>
      <c r="W724" s="5">
        <v>45014.539490740739</v>
      </c>
    </row>
    <row r="725" spans="1:23" x14ac:dyDescent="0.2">
      <c r="A725" s="4">
        <v>2023</v>
      </c>
      <c r="B725" s="4" t="s">
        <v>2425</v>
      </c>
      <c r="C725" s="5">
        <v>44992</v>
      </c>
      <c r="D725" s="4" t="s">
        <v>24</v>
      </c>
      <c r="E725" s="4" t="s">
        <v>387</v>
      </c>
      <c r="F725" s="6" t="s">
        <v>2426</v>
      </c>
      <c r="G725" s="5">
        <v>44954.019039351857</v>
      </c>
      <c r="H725" s="4" t="str">
        <f>VLOOKUP(B725,'[1]MANDATI '!G$1:I$65536,3,FALSE)</f>
        <v>FATT N. 2023000010005062</v>
      </c>
      <c r="I725" s="4" t="s">
        <v>27</v>
      </c>
      <c r="J725" s="6">
        <v>2938.54</v>
      </c>
      <c r="K725" s="4" t="s">
        <v>550</v>
      </c>
      <c r="L725" s="4" t="str">
        <f>VLOOKUP(K725,[1]SIOPE!B$1:C$65536,2,FALSE)</f>
        <v>Prodotti farmaceutici</v>
      </c>
      <c r="M725" s="4" t="s">
        <v>2151</v>
      </c>
      <c r="N725" s="4" t="s">
        <v>2427</v>
      </c>
      <c r="O725" s="4" t="s">
        <v>2428</v>
      </c>
      <c r="P725" s="4" t="s">
        <v>32</v>
      </c>
      <c r="Q725" s="4"/>
      <c r="R725" s="4" t="s">
        <v>2429</v>
      </c>
      <c r="S725" s="4" t="s">
        <v>34</v>
      </c>
      <c r="T725" s="4" t="s">
        <v>2430</v>
      </c>
      <c r="U725" s="5">
        <v>44953</v>
      </c>
      <c r="V725" s="5">
        <v>45014.019039351857</v>
      </c>
      <c r="W725" s="5">
        <v>45014.019039351857</v>
      </c>
    </row>
    <row r="726" spans="1:23" ht="22.5" x14ac:dyDescent="0.2">
      <c r="A726" s="4">
        <v>2023</v>
      </c>
      <c r="B726" s="4" t="s">
        <v>2431</v>
      </c>
      <c r="C726" s="5">
        <v>44992</v>
      </c>
      <c r="D726" s="4" t="s">
        <v>24</v>
      </c>
      <c r="E726" s="4" t="s">
        <v>387</v>
      </c>
      <c r="F726" s="6" t="s">
        <v>2432</v>
      </c>
      <c r="G726" s="5">
        <v>44960.598865740743</v>
      </c>
      <c r="H726" s="4" t="str">
        <f>VLOOKUP(B726,'[1]MANDATI '!G$1:I$65536,3,FALSE)</f>
        <v>FATT N. 9897139453, 9897139916, 9897140958, 9897141416</v>
      </c>
      <c r="I726" s="4" t="s">
        <v>27</v>
      </c>
      <c r="J726" s="6">
        <v>495</v>
      </c>
      <c r="K726" s="4" t="s">
        <v>550</v>
      </c>
      <c r="L726" s="4" t="str">
        <f>VLOOKUP(K726,[1]SIOPE!B$1:C$65536,2,FALSE)</f>
        <v>Prodotti farmaceutici</v>
      </c>
      <c r="M726" s="4" t="s">
        <v>2433</v>
      </c>
      <c r="N726" s="4" t="s">
        <v>2434</v>
      </c>
      <c r="O726" s="4" t="s">
        <v>2435</v>
      </c>
      <c r="P726" s="4" t="s">
        <v>32</v>
      </c>
      <c r="Q726" s="4"/>
      <c r="R726" s="4" t="s">
        <v>2436</v>
      </c>
      <c r="S726" s="4" t="s">
        <v>34</v>
      </c>
      <c r="T726" s="4" t="s">
        <v>2437</v>
      </c>
      <c r="U726" s="5">
        <v>44958</v>
      </c>
      <c r="V726" s="5">
        <v>45020.598865740743</v>
      </c>
      <c r="W726" s="5">
        <v>45020.598865740743</v>
      </c>
    </row>
    <row r="727" spans="1:23" ht="22.5" x14ac:dyDescent="0.2">
      <c r="A727" s="4">
        <v>2023</v>
      </c>
      <c r="B727" s="4" t="s">
        <v>2431</v>
      </c>
      <c r="C727" s="5">
        <v>44992</v>
      </c>
      <c r="D727" s="4" t="s">
        <v>24</v>
      </c>
      <c r="E727" s="4" t="s">
        <v>387</v>
      </c>
      <c r="F727" s="6" t="s">
        <v>2438</v>
      </c>
      <c r="G727" s="5">
        <v>44960.051678240736</v>
      </c>
      <c r="H727" s="4" t="str">
        <f>VLOOKUP(B727,'[1]MANDATI '!G$1:I$65536,3,FALSE)</f>
        <v>FATT N. 9897139453, 9897139916, 9897140958, 9897141416</v>
      </c>
      <c r="I727" s="4" t="s">
        <v>27</v>
      </c>
      <c r="J727" s="6">
        <v>653.4</v>
      </c>
      <c r="K727" s="4" t="s">
        <v>550</v>
      </c>
      <c r="L727" s="4" t="str">
        <f>VLOOKUP(K727,[1]SIOPE!B$1:C$65536,2,FALSE)</f>
        <v>Prodotti farmaceutici</v>
      </c>
      <c r="M727" s="4" t="s">
        <v>2433</v>
      </c>
      <c r="N727" s="4" t="s">
        <v>2434</v>
      </c>
      <c r="O727" s="4" t="s">
        <v>2439</v>
      </c>
      <c r="P727" s="4" t="s">
        <v>32</v>
      </c>
      <c r="Q727" s="4"/>
      <c r="R727" s="4" t="s">
        <v>2440</v>
      </c>
      <c r="S727" s="4" t="s">
        <v>34</v>
      </c>
      <c r="T727" s="4" t="s">
        <v>2441</v>
      </c>
      <c r="U727" s="5">
        <v>44959</v>
      </c>
      <c r="V727" s="5">
        <v>45020.051678240736</v>
      </c>
      <c r="W727" s="5">
        <v>45020.051678240736</v>
      </c>
    </row>
    <row r="728" spans="1:23" ht="22.5" x14ac:dyDescent="0.2">
      <c r="A728" s="4">
        <v>2023</v>
      </c>
      <c r="B728" s="4" t="s">
        <v>2431</v>
      </c>
      <c r="C728" s="5">
        <v>44992</v>
      </c>
      <c r="D728" s="4" t="s">
        <v>24</v>
      </c>
      <c r="E728" s="4" t="s">
        <v>387</v>
      </c>
      <c r="F728" s="6"/>
      <c r="G728" s="5">
        <v>44957.160844907412</v>
      </c>
      <c r="H728" s="4" t="str">
        <f>VLOOKUP(B728,'[1]MANDATI '!G$1:I$65536,3,FALSE)</f>
        <v>FATT N. 9897139453, 9897139916, 9897140958, 9897141416</v>
      </c>
      <c r="I728" s="4" t="s">
        <v>27</v>
      </c>
      <c r="J728" s="6">
        <v>6.16</v>
      </c>
      <c r="K728" s="4" t="s">
        <v>550</v>
      </c>
      <c r="L728" s="4" t="str">
        <f>VLOOKUP(K728,[1]SIOPE!B$1:C$65536,2,FALSE)</f>
        <v>Prodotti farmaceutici</v>
      </c>
      <c r="M728" s="4" t="s">
        <v>2433</v>
      </c>
      <c r="N728" s="4" t="s">
        <v>2434</v>
      </c>
      <c r="O728" s="4" t="s">
        <v>2442</v>
      </c>
      <c r="P728" s="4" t="s">
        <v>32</v>
      </c>
      <c r="Q728" s="4"/>
      <c r="R728" s="4" t="s">
        <v>2443</v>
      </c>
      <c r="S728" s="4" t="s">
        <v>34</v>
      </c>
      <c r="T728" s="4" t="s">
        <v>2444</v>
      </c>
      <c r="U728" s="5">
        <v>44956</v>
      </c>
      <c r="V728" s="5">
        <v>45017.160844907412</v>
      </c>
      <c r="W728" s="5">
        <v>45017.160844907412</v>
      </c>
    </row>
    <row r="729" spans="1:23" ht="22.5" x14ac:dyDescent="0.2">
      <c r="A729" s="4">
        <v>2023</v>
      </c>
      <c r="B729" s="4" t="s">
        <v>2431</v>
      </c>
      <c r="C729" s="5">
        <v>44992</v>
      </c>
      <c r="D729" s="4" t="s">
        <v>24</v>
      </c>
      <c r="E729" s="4" t="s">
        <v>387</v>
      </c>
      <c r="F729" s="6" t="s">
        <v>2445</v>
      </c>
      <c r="G729" s="5">
        <v>44954.090046296296</v>
      </c>
      <c r="H729" s="4" t="str">
        <f>VLOOKUP(B729,'[1]MANDATI '!G$1:I$65536,3,FALSE)</f>
        <v>FATT N. 9897139453, 9897139916, 9897140958, 9897141416</v>
      </c>
      <c r="I729" s="4" t="s">
        <v>27</v>
      </c>
      <c r="J729" s="6">
        <v>1651.65</v>
      </c>
      <c r="K729" s="4" t="s">
        <v>550</v>
      </c>
      <c r="L729" s="4" t="str">
        <f>VLOOKUP(K729,[1]SIOPE!B$1:C$65536,2,FALSE)</f>
        <v>Prodotti farmaceutici</v>
      </c>
      <c r="M729" s="4" t="s">
        <v>2433</v>
      </c>
      <c r="N729" s="4" t="s">
        <v>2434</v>
      </c>
      <c r="O729" s="4" t="s">
        <v>2446</v>
      </c>
      <c r="P729" s="4" t="s">
        <v>32</v>
      </c>
      <c r="Q729" s="4"/>
      <c r="R729" s="4" t="s">
        <v>2447</v>
      </c>
      <c r="S729" s="4" t="s">
        <v>34</v>
      </c>
      <c r="T729" s="4" t="s">
        <v>2448</v>
      </c>
      <c r="U729" s="5">
        <v>44953</v>
      </c>
      <c r="V729" s="5">
        <v>45014.090046296296</v>
      </c>
      <c r="W729" s="5">
        <v>45014.090046296296</v>
      </c>
    </row>
    <row r="730" spans="1:23" ht="22.5" x14ac:dyDescent="0.2">
      <c r="A730" s="4">
        <v>2023</v>
      </c>
      <c r="B730" s="4" t="s">
        <v>2431</v>
      </c>
      <c r="C730" s="5">
        <v>44992</v>
      </c>
      <c r="D730" s="4" t="s">
        <v>24</v>
      </c>
      <c r="E730" s="4" t="s">
        <v>387</v>
      </c>
      <c r="F730" s="6" t="s">
        <v>2445</v>
      </c>
      <c r="G730" s="5">
        <v>44954.090046296296</v>
      </c>
      <c r="H730" s="4" t="str">
        <f>VLOOKUP(B730,'[1]MANDATI '!G$1:I$65536,3,FALSE)</f>
        <v>FATT N. 9897139453, 9897139916, 9897140958, 9897141416</v>
      </c>
      <c r="I730" s="4" t="s">
        <v>27</v>
      </c>
      <c r="J730" s="6">
        <v>1654.4</v>
      </c>
      <c r="K730" s="4" t="s">
        <v>550</v>
      </c>
      <c r="L730" s="4" t="str">
        <f>VLOOKUP(K730,[1]SIOPE!B$1:C$65536,2,FALSE)</f>
        <v>Prodotti farmaceutici</v>
      </c>
      <c r="M730" s="4" t="s">
        <v>2433</v>
      </c>
      <c r="N730" s="4" t="s">
        <v>2434</v>
      </c>
      <c r="O730" s="4" t="s">
        <v>2449</v>
      </c>
      <c r="P730" s="4" t="s">
        <v>32</v>
      </c>
      <c r="Q730" s="4"/>
      <c r="R730" s="4" t="s">
        <v>2447</v>
      </c>
      <c r="S730" s="4" t="s">
        <v>34</v>
      </c>
      <c r="T730" s="4" t="s">
        <v>2448</v>
      </c>
      <c r="U730" s="5">
        <v>44953</v>
      </c>
      <c r="V730" s="5">
        <v>45014.090046296296</v>
      </c>
      <c r="W730" s="5">
        <v>45014.090046296296</v>
      </c>
    </row>
    <row r="731" spans="1:23" x14ac:dyDescent="0.2">
      <c r="A731" s="4">
        <v>2023</v>
      </c>
      <c r="B731" s="4" t="s">
        <v>2450</v>
      </c>
      <c r="C731" s="5">
        <v>44992</v>
      </c>
      <c r="D731" s="4" t="s">
        <v>24</v>
      </c>
      <c r="E731" s="4" t="s">
        <v>387</v>
      </c>
      <c r="F731" s="6" t="s">
        <v>2451</v>
      </c>
      <c r="G731" s="5">
        <v>44953.620729166665</v>
      </c>
      <c r="H731" s="4" t="str">
        <f>VLOOKUP(B731,'[1]MANDATI '!G$1:I$65536,3,FALSE)</f>
        <v>FATT N. 001142300539</v>
      </c>
      <c r="I731" s="4" t="s">
        <v>27</v>
      </c>
      <c r="J731" s="6">
        <v>34.1</v>
      </c>
      <c r="K731" s="4" t="s">
        <v>550</v>
      </c>
      <c r="L731" s="4" t="str">
        <f>VLOOKUP(K731,[1]SIOPE!B$1:C$65536,2,FALSE)</f>
        <v>Prodotti farmaceutici</v>
      </c>
      <c r="M731" s="4" t="s">
        <v>2452</v>
      </c>
      <c r="N731" s="4" t="s">
        <v>2453</v>
      </c>
      <c r="O731" s="4" t="s">
        <v>2454</v>
      </c>
      <c r="P731" s="4" t="s">
        <v>32</v>
      </c>
      <c r="Q731" s="4"/>
      <c r="R731" s="4" t="s">
        <v>2455</v>
      </c>
      <c r="S731" s="4" t="s">
        <v>34</v>
      </c>
      <c r="T731" s="4" t="s">
        <v>2456</v>
      </c>
      <c r="U731" s="5">
        <v>44953</v>
      </c>
      <c r="V731" s="5">
        <v>45013.620729166665</v>
      </c>
      <c r="W731" s="5">
        <v>45013.620729166665</v>
      </c>
    </row>
    <row r="732" spans="1:23" x14ac:dyDescent="0.2">
      <c r="A732" s="4">
        <v>2023</v>
      </c>
      <c r="B732" s="4" t="s">
        <v>2457</v>
      </c>
      <c r="C732" s="5">
        <v>44992</v>
      </c>
      <c r="D732" s="4" t="s">
        <v>24</v>
      </c>
      <c r="E732" s="4" t="s">
        <v>387</v>
      </c>
      <c r="F732" s="6" t="s">
        <v>2458</v>
      </c>
      <c r="G732" s="5">
        <v>44953.577673611115</v>
      </c>
      <c r="H732" s="4" t="str">
        <f>VLOOKUP(B732,'[1]MANDATI '!G$1:I$65536,3,FALSE)</f>
        <v>FATT N. IT20230338</v>
      </c>
      <c r="I732" s="4" t="s">
        <v>27</v>
      </c>
      <c r="J732" s="6">
        <v>5500.23</v>
      </c>
      <c r="K732" s="4" t="s">
        <v>550</v>
      </c>
      <c r="L732" s="4" t="str">
        <f>VLOOKUP(K732,[1]SIOPE!B$1:C$65536,2,FALSE)</f>
        <v>Prodotti farmaceutici</v>
      </c>
      <c r="M732" s="4" t="s">
        <v>2459</v>
      </c>
      <c r="N732" s="4" t="s">
        <v>2460</v>
      </c>
      <c r="O732" s="4" t="s">
        <v>2461</v>
      </c>
      <c r="P732" s="4" t="s">
        <v>32</v>
      </c>
      <c r="Q732" s="4"/>
      <c r="R732" s="4" t="s">
        <v>2462</v>
      </c>
      <c r="S732" s="4" t="s">
        <v>34</v>
      </c>
      <c r="T732" s="4" t="s">
        <v>2463</v>
      </c>
      <c r="U732" s="5">
        <v>44952</v>
      </c>
      <c r="V732" s="5">
        <v>45013.577673611115</v>
      </c>
      <c r="W732" s="5">
        <v>45013.577673611115</v>
      </c>
    </row>
    <row r="733" spans="1:23" ht="33.75" x14ac:dyDescent="0.2">
      <c r="A733" s="4">
        <v>2023</v>
      </c>
      <c r="B733" s="4" t="s">
        <v>2464</v>
      </c>
      <c r="C733" s="5">
        <v>44992</v>
      </c>
      <c r="D733" s="4" t="s">
        <v>24</v>
      </c>
      <c r="E733" s="4" t="s">
        <v>387</v>
      </c>
      <c r="F733" s="6" t="s">
        <v>2465</v>
      </c>
      <c r="G733" s="5">
        <v>44960</v>
      </c>
      <c r="H733" s="4" t="str">
        <f>VLOOKUP(B733,'[1]MANDATI '!G$1:I$65536,3,FALSE)</f>
        <v>FATT N. 000189/PA, 000191/PA, 000193/PA, 000325/PA, 000326/PA</v>
      </c>
      <c r="I733" s="4" t="s">
        <v>27</v>
      </c>
      <c r="J733" s="6">
        <v>221956.47</v>
      </c>
      <c r="K733" s="4" t="s">
        <v>48</v>
      </c>
      <c r="L733" s="4" t="str">
        <f>VLOOKUP(K733,[1]SIOPE!B$1:C$65536,2,FALSE)</f>
        <v>Riscaldamento</v>
      </c>
      <c r="M733" s="4" t="s">
        <v>49</v>
      </c>
      <c r="N733" s="4" t="s">
        <v>50</v>
      </c>
      <c r="O733" s="4" t="s">
        <v>51</v>
      </c>
      <c r="P733" s="4" t="s">
        <v>32</v>
      </c>
      <c r="Q733" s="4"/>
      <c r="R733" s="4" t="s">
        <v>2466</v>
      </c>
      <c r="S733" s="4" t="s">
        <v>34</v>
      </c>
      <c r="T733" s="4" t="s">
        <v>2467</v>
      </c>
      <c r="U733" s="5">
        <v>44957</v>
      </c>
      <c r="V733" s="5">
        <v>45020</v>
      </c>
      <c r="W733" s="5">
        <v>45020</v>
      </c>
    </row>
    <row r="734" spans="1:23" ht="33.75" x14ac:dyDescent="0.2">
      <c r="A734" s="4">
        <v>2023</v>
      </c>
      <c r="B734" s="4" t="s">
        <v>2464</v>
      </c>
      <c r="C734" s="5">
        <v>44992</v>
      </c>
      <c r="D734" s="4" t="s">
        <v>24</v>
      </c>
      <c r="E734" s="4" t="s">
        <v>387</v>
      </c>
      <c r="F734" s="6" t="s">
        <v>2468</v>
      </c>
      <c r="G734" s="5">
        <v>44960</v>
      </c>
      <c r="H734" s="4" t="str">
        <f>VLOOKUP(B734,'[1]MANDATI '!G$1:I$65536,3,FALSE)</f>
        <v>FATT N. 000189/PA, 000191/PA, 000193/PA, 000325/PA, 000326/PA</v>
      </c>
      <c r="I734" s="4" t="s">
        <v>27</v>
      </c>
      <c r="J734" s="6">
        <v>99083.18</v>
      </c>
      <c r="K734" s="4" t="s">
        <v>48</v>
      </c>
      <c r="L734" s="4" t="str">
        <f>VLOOKUP(K734,[1]SIOPE!B$1:C$65536,2,FALSE)</f>
        <v>Riscaldamento</v>
      </c>
      <c r="M734" s="4" t="s">
        <v>49</v>
      </c>
      <c r="N734" s="4" t="s">
        <v>50</v>
      </c>
      <c r="O734" s="4" t="s">
        <v>51</v>
      </c>
      <c r="P734" s="4" t="s">
        <v>32</v>
      </c>
      <c r="Q734" s="4"/>
      <c r="R734" s="4" t="s">
        <v>2469</v>
      </c>
      <c r="S734" s="4" t="s">
        <v>34</v>
      </c>
      <c r="T734" s="4" t="s">
        <v>2470</v>
      </c>
      <c r="U734" s="5">
        <v>44957</v>
      </c>
      <c r="V734" s="5">
        <v>45020</v>
      </c>
      <c r="W734" s="5">
        <v>45020</v>
      </c>
    </row>
    <row r="735" spans="1:23" ht="33.75" x14ac:dyDescent="0.2">
      <c r="A735" s="4">
        <v>2023</v>
      </c>
      <c r="B735" s="4" t="s">
        <v>2464</v>
      </c>
      <c r="C735" s="5">
        <v>44992</v>
      </c>
      <c r="D735" s="4" t="s">
        <v>24</v>
      </c>
      <c r="E735" s="4" t="s">
        <v>387</v>
      </c>
      <c r="F735" s="6" t="s">
        <v>2471</v>
      </c>
      <c r="G735" s="5">
        <v>44954.019849537042</v>
      </c>
      <c r="H735" s="4" t="str">
        <f>VLOOKUP(B735,'[1]MANDATI '!G$1:I$65536,3,FALSE)</f>
        <v>FATT N. 000189/PA, 000191/PA, 000193/PA, 000325/PA, 000326/PA</v>
      </c>
      <c r="I735" s="4" t="s">
        <v>27</v>
      </c>
      <c r="J735" s="6">
        <v>122877.3</v>
      </c>
      <c r="K735" s="4" t="s">
        <v>48</v>
      </c>
      <c r="L735" s="4" t="str">
        <f>VLOOKUP(K735,[1]SIOPE!B$1:C$65536,2,FALSE)</f>
        <v>Riscaldamento</v>
      </c>
      <c r="M735" s="4" t="s">
        <v>49</v>
      </c>
      <c r="N735" s="4" t="s">
        <v>50</v>
      </c>
      <c r="O735" s="4" t="s">
        <v>51</v>
      </c>
      <c r="P735" s="4" t="s">
        <v>32</v>
      </c>
      <c r="Q735" s="4"/>
      <c r="R735" s="4" t="s">
        <v>2472</v>
      </c>
      <c r="S735" s="4" t="s">
        <v>34</v>
      </c>
      <c r="T735" s="4" t="s">
        <v>2473</v>
      </c>
      <c r="U735" s="5">
        <v>44951</v>
      </c>
      <c r="V735" s="5">
        <v>45014.019849537042</v>
      </c>
      <c r="W735" s="5">
        <v>45014.019849537042</v>
      </c>
    </row>
    <row r="736" spans="1:23" ht="33.75" x14ac:dyDescent="0.2">
      <c r="A736" s="4">
        <v>2023</v>
      </c>
      <c r="B736" s="4" t="s">
        <v>2464</v>
      </c>
      <c r="C736" s="5">
        <v>44992</v>
      </c>
      <c r="D736" s="4" t="s">
        <v>24</v>
      </c>
      <c r="E736" s="4" t="s">
        <v>387</v>
      </c>
      <c r="F736" s="6" t="s">
        <v>2474</v>
      </c>
      <c r="G736" s="5">
        <v>44954.026134259257</v>
      </c>
      <c r="H736" s="4" t="str">
        <f>VLOOKUP(B736,'[1]MANDATI '!G$1:I$65536,3,FALSE)</f>
        <v>FATT N. 000189/PA, 000191/PA, 000193/PA, 000325/PA, 000326/PA</v>
      </c>
      <c r="I736" s="4" t="s">
        <v>27</v>
      </c>
      <c r="J736" s="6">
        <v>9622.92</v>
      </c>
      <c r="K736" s="4" t="s">
        <v>48</v>
      </c>
      <c r="L736" s="4" t="str">
        <f>VLOOKUP(K736,[1]SIOPE!B$1:C$65536,2,FALSE)</f>
        <v>Riscaldamento</v>
      </c>
      <c r="M736" s="4" t="s">
        <v>49</v>
      </c>
      <c r="N736" s="4" t="s">
        <v>50</v>
      </c>
      <c r="O736" s="4" t="s">
        <v>51</v>
      </c>
      <c r="P736" s="4" t="s">
        <v>32</v>
      </c>
      <c r="Q736" s="4"/>
      <c r="R736" s="4" t="s">
        <v>2475</v>
      </c>
      <c r="S736" s="4" t="s">
        <v>34</v>
      </c>
      <c r="T736" s="4" t="s">
        <v>2476</v>
      </c>
      <c r="U736" s="5">
        <v>44951</v>
      </c>
      <c r="V736" s="5">
        <v>45014.026134259257</v>
      </c>
      <c r="W736" s="5">
        <v>45014.026134259257</v>
      </c>
    </row>
    <row r="737" spans="1:23" ht="33.75" x14ac:dyDescent="0.2">
      <c r="A737" s="4">
        <v>2023</v>
      </c>
      <c r="B737" s="4" t="s">
        <v>2464</v>
      </c>
      <c r="C737" s="5">
        <v>44992</v>
      </c>
      <c r="D737" s="4" t="s">
        <v>24</v>
      </c>
      <c r="E737" s="4" t="s">
        <v>387</v>
      </c>
      <c r="F737" s="6" t="s">
        <v>2477</v>
      </c>
      <c r="G737" s="5">
        <v>44954.085347222222</v>
      </c>
      <c r="H737" s="4" t="str">
        <f>VLOOKUP(B737,'[1]MANDATI '!G$1:I$65536,3,FALSE)</f>
        <v>FATT N. 000189/PA, 000191/PA, 000193/PA, 000325/PA, 000326/PA</v>
      </c>
      <c r="I737" s="4" t="s">
        <v>27</v>
      </c>
      <c r="J737" s="6">
        <v>6508.37</v>
      </c>
      <c r="K737" s="4" t="s">
        <v>48</v>
      </c>
      <c r="L737" s="4" t="str">
        <f>VLOOKUP(K737,[1]SIOPE!B$1:C$65536,2,FALSE)</f>
        <v>Riscaldamento</v>
      </c>
      <c r="M737" s="4" t="s">
        <v>49</v>
      </c>
      <c r="N737" s="4" t="s">
        <v>50</v>
      </c>
      <c r="O737" s="4" t="s">
        <v>51</v>
      </c>
      <c r="P737" s="4" t="s">
        <v>32</v>
      </c>
      <c r="Q737" s="4"/>
      <c r="R737" s="4" t="s">
        <v>2478</v>
      </c>
      <c r="S737" s="4" t="s">
        <v>34</v>
      </c>
      <c r="T737" s="4" t="s">
        <v>2479</v>
      </c>
      <c r="U737" s="5">
        <v>44951</v>
      </c>
      <c r="V737" s="5">
        <v>45014.085347222222</v>
      </c>
      <c r="W737" s="5">
        <v>45014.085347222222</v>
      </c>
    </row>
    <row r="738" spans="1:23" ht="22.5" x14ac:dyDescent="0.2">
      <c r="A738" s="4">
        <v>2023</v>
      </c>
      <c r="B738" s="4" t="s">
        <v>2480</v>
      </c>
      <c r="C738" s="5">
        <v>44992</v>
      </c>
      <c r="D738" s="4" t="s">
        <v>24</v>
      </c>
      <c r="E738" s="4" t="s">
        <v>387</v>
      </c>
      <c r="F738" s="6"/>
      <c r="G738" s="5">
        <v>44957.64225694444</v>
      </c>
      <c r="H738" s="4" t="str">
        <f>VLOOKUP(B738,'[1]MANDATI '!G$1:I$65536,3,FALSE)</f>
        <v>FATT N. 129/2023, 148/2023, 149/2023</v>
      </c>
      <c r="I738" s="4" t="s">
        <v>27</v>
      </c>
      <c r="J738" s="6">
        <v>146.4</v>
      </c>
      <c r="K738" s="4" t="s">
        <v>339</v>
      </c>
      <c r="L738" s="4" t="str">
        <f>VLOOKUP(K738,[1]SIOPE!B$1:C$65536,2,FALSE)</f>
        <v xml:space="preserve">Utenze e canoni per altri servizi </v>
      </c>
      <c r="M738" s="4" t="s">
        <v>2481</v>
      </c>
      <c r="N738" s="4" t="s">
        <v>2482</v>
      </c>
      <c r="O738" s="4" t="s">
        <v>2483</v>
      </c>
      <c r="P738" s="4" t="s">
        <v>32</v>
      </c>
      <c r="Q738" s="4"/>
      <c r="R738" s="4" t="s">
        <v>2484</v>
      </c>
      <c r="S738" s="4" t="s">
        <v>34</v>
      </c>
      <c r="T738" s="4" t="s">
        <v>2485</v>
      </c>
      <c r="U738" s="5">
        <v>44956</v>
      </c>
      <c r="V738" s="5">
        <v>45017.64225694444</v>
      </c>
      <c r="W738" s="5">
        <v>45017.64225694444</v>
      </c>
    </row>
    <row r="739" spans="1:23" ht="22.5" x14ac:dyDescent="0.2">
      <c r="A739" s="4">
        <v>2023</v>
      </c>
      <c r="B739" s="4" t="s">
        <v>2480</v>
      </c>
      <c r="C739" s="5">
        <v>44992</v>
      </c>
      <c r="D739" s="4" t="s">
        <v>24</v>
      </c>
      <c r="E739" s="4" t="s">
        <v>387</v>
      </c>
      <c r="F739" s="6"/>
      <c r="G739" s="5">
        <v>44957.608611111107</v>
      </c>
      <c r="H739" s="4" t="str">
        <f>VLOOKUP(B739,'[1]MANDATI '!G$1:I$65536,3,FALSE)</f>
        <v>FATT N. 129/2023, 148/2023, 149/2023</v>
      </c>
      <c r="I739" s="4" t="s">
        <v>27</v>
      </c>
      <c r="J739" s="6">
        <v>1073.5999999999999</v>
      </c>
      <c r="K739" s="4" t="s">
        <v>339</v>
      </c>
      <c r="L739" s="4" t="str">
        <f>VLOOKUP(K739,[1]SIOPE!B$1:C$65536,2,FALSE)</f>
        <v xml:space="preserve">Utenze e canoni per altri servizi </v>
      </c>
      <c r="M739" s="4" t="s">
        <v>2481</v>
      </c>
      <c r="N739" s="4" t="s">
        <v>2482</v>
      </c>
      <c r="O739" s="4" t="s">
        <v>2486</v>
      </c>
      <c r="P739" s="4" t="s">
        <v>32</v>
      </c>
      <c r="Q739" s="4"/>
      <c r="R739" s="4" t="s">
        <v>2487</v>
      </c>
      <c r="S739" s="4" t="s">
        <v>34</v>
      </c>
      <c r="T739" s="4" t="s">
        <v>2488</v>
      </c>
      <c r="U739" s="5">
        <v>44956</v>
      </c>
      <c r="V739" s="5">
        <v>45017.608611111107</v>
      </c>
      <c r="W739" s="5">
        <v>45017.608611111107</v>
      </c>
    </row>
    <row r="740" spans="1:23" ht="22.5" x14ac:dyDescent="0.2">
      <c r="A740" s="4">
        <v>2023</v>
      </c>
      <c r="B740" s="4" t="s">
        <v>2480</v>
      </c>
      <c r="C740" s="5">
        <v>44992</v>
      </c>
      <c r="D740" s="4" t="s">
        <v>24</v>
      </c>
      <c r="E740" s="4" t="s">
        <v>387</v>
      </c>
      <c r="F740" s="6" t="s">
        <v>2489</v>
      </c>
      <c r="G740" s="5">
        <v>44953.559803240743</v>
      </c>
      <c r="H740" s="4" t="str">
        <f>VLOOKUP(B740,'[1]MANDATI '!G$1:I$65536,3,FALSE)</f>
        <v>FATT N. 129/2023, 148/2023, 149/2023</v>
      </c>
      <c r="I740" s="4" t="s">
        <v>27</v>
      </c>
      <c r="J740" s="6">
        <v>146.4</v>
      </c>
      <c r="K740" s="4" t="s">
        <v>339</v>
      </c>
      <c r="L740" s="4" t="str">
        <f>VLOOKUP(K740,[1]SIOPE!B$1:C$65536,2,FALSE)</f>
        <v xml:space="preserve">Utenze e canoni per altri servizi </v>
      </c>
      <c r="M740" s="4" t="s">
        <v>2481</v>
      </c>
      <c r="N740" s="4" t="s">
        <v>2482</v>
      </c>
      <c r="O740" s="4" t="s">
        <v>2483</v>
      </c>
      <c r="P740" s="4" t="s">
        <v>32</v>
      </c>
      <c r="Q740" s="4"/>
      <c r="R740" s="4" t="s">
        <v>2490</v>
      </c>
      <c r="S740" s="4" t="s">
        <v>34</v>
      </c>
      <c r="T740" s="4" t="s">
        <v>2491</v>
      </c>
      <c r="U740" s="5">
        <v>44952</v>
      </c>
      <c r="V740" s="5">
        <v>45013.559803240743</v>
      </c>
      <c r="W740" s="5">
        <v>45013.559803240743</v>
      </c>
    </row>
    <row r="741" spans="1:23" x14ac:dyDescent="0.2">
      <c r="A741" s="4">
        <v>2023</v>
      </c>
      <c r="B741" s="4" t="s">
        <v>2492</v>
      </c>
      <c r="C741" s="5">
        <v>44992</v>
      </c>
      <c r="D741" s="4" t="s">
        <v>24</v>
      </c>
      <c r="E741" s="4" t="s">
        <v>387</v>
      </c>
      <c r="F741" s="6" t="s">
        <v>2493</v>
      </c>
      <c r="G741" s="5">
        <v>44955.112164351856</v>
      </c>
      <c r="H741" s="4" t="str">
        <f>VLOOKUP(B741,'[1]MANDATI '!G$1:I$65536,3,FALSE)</f>
        <v>FATT N. 1230611838 DEL 27/01/23</v>
      </c>
      <c r="I741" s="4" t="s">
        <v>27</v>
      </c>
      <c r="J741" s="6">
        <v>115.83</v>
      </c>
      <c r="K741" s="4" t="s">
        <v>550</v>
      </c>
      <c r="L741" s="4" t="str">
        <f>VLOOKUP(K741,[1]SIOPE!B$1:C$65536,2,FALSE)</f>
        <v>Prodotti farmaceutici</v>
      </c>
      <c r="M741" s="4" t="s">
        <v>2494</v>
      </c>
      <c r="N741" s="4" t="s">
        <v>2495</v>
      </c>
      <c r="O741" s="4" t="s">
        <v>2496</v>
      </c>
      <c r="P741" s="4" t="s">
        <v>32</v>
      </c>
      <c r="Q741" s="4"/>
      <c r="R741" s="4" t="s">
        <v>2497</v>
      </c>
      <c r="S741" s="4" t="s">
        <v>34</v>
      </c>
      <c r="T741" s="4" t="s">
        <v>2498</v>
      </c>
      <c r="U741" s="5">
        <v>44953</v>
      </c>
      <c r="V741" s="5">
        <v>45015.112164351856</v>
      </c>
      <c r="W741" s="5">
        <v>45015.112164351856</v>
      </c>
    </row>
    <row r="742" spans="1:23" ht="22.5" x14ac:dyDescent="0.2">
      <c r="A742" s="4">
        <v>2023</v>
      </c>
      <c r="B742" s="4" t="s">
        <v>2499</v>
      </c>
      <c r="C742" s="5">
        <v>44992</v>
      </c>
      <c r="D742" s="4" t="s">
        <v>24</v>
      </c>
      <c r="E742" s="4" t="s">
        <v>387</v>
      </c>
      <c r="F742" s="6" t="s">
        <v>2500</v>
      </c>
      <c r="G742" s="5">
        <v>44960.401307870372</v>
      </c>
      <c r="H742" s="4" t="str">
        <f>VLOOKUP(B742,'[1]MANDATI '!G$1:I$65536,3,FALSE)</f>
        <v>FATT N. 2100009140, 2100012809, 2100014054</v>
      </c>
      <c r="I742" s="4" t="s">
        <v>27</v>
      </c>
      <c r="J742" s="6">
        <v>81.13</v>
      </c>
      <c r="K742" s="4" t="s">
        <v>550</v>
      </c>
      <c r="L742" s="4" t="str">
        <f>VLOOKUP(K742,[1]SIOPE!B$1:C$65536,2,FALSE)</f>
        <v>Prodotti farmaceutici</v>
      </c>
      <c r="M742" s="4" t="s">
        <v>681</v>
      </c>
      <c r="N742" s="4" t="s">
        <v>682</v>
      </c>
      <c r="O742" s="4" t="s">
        <v>2501</v>
      </c>
      <c r="P742" s="4" t="s">
        <v>32</v>
      </c>
      <c r="Q742" s="4"/>
      <c r="R742" s="4" t="s">
        <v>2502</v>
      </c>
      <c r="S742" s="4" t="s">
        <v>34</v>
      </c>
      <c r="T742" s="4" t="s">
        <v>2503</v>
      </c>
      <c r="U742" s="5">
        <v>44960</v>
      </c>
      <c r="V742" s="5">
        <v>45020.401307870372</v>
      </c>
      <c r="W742" s="5">
        <v>45020.401307870372</v>
      </c>
    </row>
    <row r="743" spans="1:23" ht="22.5" x14ac:dyDescent="0.2">
      <c r="A743" s="4">
        <v>2023</v>
      </c>
      <c r="B743" s="4" t="s">
        <v>2499</v>
      </c>
      <c r="C743" s="5">
        <v>44992</v>
      </c>
      <c r="D743" s="4" t="s">
        <v>24</v>
      </c>
      <c r="E743" s="4" t="s">
        <v>387</v>
      </c>
      <c r="F743" s="6" t="s">
        <v>2504</v>
      </c>
      <c r="G743" s="5">
        <v>44958.017777777779</v>
      </c>
      <c r="H743" s="4" t="str">
        <f>VLOOKUP(B743,'[1]MANDATI '!G$1:I$65536,3,FALSE)</f>
        <v>FATT N. 2100009140, 2100012809, 2100014054</v>
      </c>
      <c r="I743" s="4" t="s">
        <v>27</v>
      </c>
      <c r="J743" s="6">
        <v>440</v>
      </c>
      <c r="K743" s="4" t="s">
        <v>550</v>
      </c>
      <c r="L743" s="4" t="str">
        <f>VLOOKUP(K743,[1]SIOPE!B$1:C$65536,2,FALSE)</f>
        <v>Prodotti farmaceutici</v>
      </c>
      <c r="M743" s="4" t="s">
        <v>681</v>
      </c>
      <c r="N743" s="4" t="s">
        <v>682</v>
      </c>
      <c r="O743" s="4" t="s">
        <v>2505</v>
      </c>
      <c r="P743" s="4" t="s">
        <v>32</v>
      </c>
      <c r="Q743" s="4"/>
      <c r="R743" s="4" t="s">
        <v>2506</v>
      </c>
      <c r="S743" s="4" t="s">
        <v>34</v>
      </c>
      <c r="T743" s="4" t="s">
        <v>2507</v>
      </c>
      <c r="U743" s="5">
        <v>44957</v>
      </c>
      <c r="V743" s="5">
        <v>45018.017777777779</v>
      </c>
      <c r="W743" s="5">
        <v>45018.017777777779</v>
      </c>
    </row>
    <row r="744" spans="1:23" ht="22.5" x14ac:dyDescent="0.2">
      <c r="A744" s="4">
        <v>2023</v>
      </c>
      <c r="B744" s="4" t="s">
        <v>2499</v>
      </c>
      <c r="C744" s="5">
        <v>44992</v>
      </c>
      <c r="D744" s="4" t="s">
        <v>24</v>
      </c>
      <c r="E744" s="4" t="s">
        <v>387</v>
      </c>
      <c r="F744" s="6" t="s">
        <v>2508</v>
      </c>
      <c r="G744" s="5">
        <v>44953.518657407403</v>
      </c>
      <c r="H744" s="4" t="str">
        <f>VLOOKUP(B744,'[1]MANDATI '!G$1:I$65536,3,FALSE)</f>
        <v>FATT N. 2100009140, 2100012809, 2100014054</v>
      </c>
      <c r="I744" s="4" t="s">
        <v>27</v>
      </c>
      <c r="J744" s="6">
        <v>427.91</v>
      </c>
      <c r="K744" s="4" t="s">
        <v>550</v>
      </c>
      <c r="L744" s="4" t="str">
        <f>VLOOKUP(K744,[1]SIOPE!B$1:C$65536,2,FALSE)</f>
        <v>Prodotti farmaceutici</v>
      </c>
      <c r="M744" s="4" t="s">
        <v>681</v>
      </c>
      <c r="N744" s="4" t="s">
        <v>682</v>
      </c>
      <c r="O744" s="4" t="s">
        <v>2509</v>
      </c>
      <c r="P744" s="4" t="s">
        <v>32</v>
      </c>
      <c r="Q744" s="4"/>
      <c r="R744" s="4" t="s">
        <v>2510</v>
      </c>
      <c r="S744" s="4" t="s">
        <v>34</v>
      </c>
      <c r="T744" s="4" t="s">
        <v>2511</v>
      </c>
      <c r="U744" s="5">
        <v>44953</v>
      </c>
      <c r="V744" s="5">
        <v>45013.518657407403</v>
      </c>
      <c r="W744" s="5">
        <v>45013.518657407403</v>
      </c>
    </row>
    <row r="745" spans="1:23" ht="22.5" x14ac:dyDescent="0.2">
      <c r="A745" s="4">
        <v>2023</v>
      </c>
      <c r="B745" s="4" t="s">
        <v>2512</v>
      </c>
      <c r="C745" s="5">
        <v>44992</v>
      </c>
      <c r="D745" s="4" t="s">
        <v>24</v>
      </c>
      <c r="E745" s="4" t="s">
        <v>387</v>
      </c>
      <c r="F745" s="6" t="s">
        <v>2513</v>
      </c>
      <c r="G745" s="5">
        <v>44956.992268518516</v>
      </c>
      <c r="H745" s="4" t="str">
        <f>VLOOKUP(B745,'[1]MANDATI '!G$1:I$65536,3,FALSE)</f>
        <v>FATT N. 23021247, 23020944, 23023847</v>
      </c>
      <c r="I745" s="4" t="s">
        <v>27</v>
      </c>
      <c r="J745" s="6">
        <v>873.6</v>
      </c>
      <c r="K745" s="4" t="s">
        <v>433</v>
      </c>
      <c r="L745" s="4" t="str">
        <f>VLOOKUP(K745,[1]SIOPE!B$1:C$65536,2,FALSE)</f>
        <v>Dispositivi medici</v>
      </c>
      <c r="M745" s="4" t="s">
        <v>2514</v>
      </c>
      <c r="N745" s="4" t="s">
        <v>2515</v>
      </c>
      <c r="O745" s="4" t="s">
        <v>2516</v>
      </c>
      <c r="P745" s="4" t="s">
        <v>32</v>
      </c>
      <c r="Q745" s="4"/>
      <c r="R745" s="4" t="s">
        <v>2517</v>
      </c>
      <c r="S745" s="4" t="s">
        <v>34</v>
      </c>
      <c r="T745" s="4" t="s">
        <v>2518</v>
      </c>
      <c r="U745" s="5">
        <v>44956</v>
      </c>
      <c r="V745" s="5">
        <v>45016.992268518516</v>
      </c>
      <c r="W745" s="5">
        <v>45016.992268518516</v>
      </c>
    </row>
    <row r="746" spans="1:23" ht="22.5" x14ac:dyDescent="0.2">
      <c r="A746" s="4">
        <v>2023</v>
      </c>
      <c r="B746" s="4" t="s">
        <v>2512</v>
      </c>
      <c r="C746" s="5">
        <v>44992</v>
      </c>
      <c r="D746" s="4" t="s">
        <v>24</v>
      </c>
      <c r="E746" s="4" t="s">
        <v>387</v>
      </c>
      <c r="F746" s="6" t="s">
        <v>2519</v>
      </c>
      <c r="G746" s="5">
        <v>44953.01189814815</v>
      </c>
      <c r="H746" s="4" t="str">
        <f>VLOOKUP(B746,'[1]MANDATI '!G$1:I$65536,3,FALSE)</f>
        <v>FATT N. 23021247, 23020944, 23023847</v>
      </c>
      <c r="I746" s="4" t="s">
        <v>27</v>
      </c>
      <c r="J746" s="6">
        <v>1747.2</v>
      </c>
      <c r="K746" s="4" t="s">
        <v>433</v>
      </c>
      <c r="L746" s="4" t="str">
        <f>VLOOKUP(K746,[1]SIOPE!B$1:C$65536,2,FALSE)</f>
        <v>Dispositivi medici</v>
      </c>
      <c r="M746" s="4" t="s">
        <v>2514</v>
      </c>
      <c r="N746" s="4" t="s">
        <v>2515</v>
      </c>
      <c r="O746" s="4" t="s">
        <v>2516</v>
      </c>
      <c r="P746" s="4" t="s">
        <v>32</v>
      </c>
      <c r="Q746" s="4"/>
      <c r="R746" s="4" t="s">
        <v>2520</v>
      </c>
      <c r="S746" s="4" t="s">
        <v>34</v>
      </c>
      <c r="T746" s="4" t="s">
        <v>2521</v>
      </c>
      <c r="U746" s="5">
        <v>44952</v>
      </c>
      <c r="V746" s="5">
        <v>45013.01189814815</v>
      </c>
      <c r="W746" s="5">
        <v>45013.01189814815</v>
      </c>
    </row>
    <row r="747" spans="1:23" ht="22.5" x14ac:dyDescent="0.2">
      <c r="A747" s="4">
        <v>2023</v>
      </c>
      <c r="B747" s="4" t="s">
        <v>2512</v>
      </c>
      <c r="C747" s="5">
        <v>44992</v>
      </c>
      <c r="D747" s="4" t="s">
        <v>24</v>
      </c>
      <c r="E747" s="4" t="s">
        <v>387</v>
      </c>
      <c r="F747" s="6" t="s">
        <v>2522</v>
      </c>
      <c r="G747" s="5">
        <v>44953.003807870366</v>
      </c>
      <c r="H747" s="4" t="str">
        <f>VLOOKUP(B747,'[1]MANDATI '!G$1:I$65536,3,FALSE)</f>
        <v>FATT N. 23021247, 23020944, 23023847</v>
      </c>
      <c r="I747" s="4" t="s">
        <v>27</v>
      </c>
      <c r="J747" s="6">
        <v>2152.08</v>
      </c>
      <c r="K747" s="4" t="s">
        <v>433</v>
      </c>
      <c r="L747" s="4" t="str">
        <f>VLOOKUP(K747,[1]SIOPE!B$1:C$65536,2,FALSE)</f>
        <v>Dispositivi medici</v>
      </c>
      <c r="M747" s="4" t="s">
        <v>2514</v>
      </c>
      <c r="N747" s="4" t="s">
        <v>2515</v>
      </c>
      <c r="O747" s="4" t="s">
        <v>2523</v>
      </c>
      <c r="P747" s="4" t="s">
        <v>32</v>
      </c>
      <c r="Q747" s="4"/>
      <c r="R747" s="4" t="s">
        <v>2524</v>
      </c>
      <c r="S747" s="4" t="s">
        <v>34</v>
      </c>
      <c r="T747" s="4" t="s">
        <v>2525</v>
      </c>
      <c r="U747" s="5">
        <v>44952</v>
      </c>
      <c r="V747" s="5">
        <v>45013.003807870366</v>
      </c>
      <c r="W747" s="5">
        <v>45013.003807870366</v>
      </c>
    </row>
    <row r="748" spans="1:23" x14ac:dyDescent="0.2">
      <c r="A748" s="4">
        <v>2023</v>
      </c>
      <c r="B748" s="4" t="s">
        <v>2526</v>
      </c>
      <c r="C748" s="5">
        <v>44992</v>
      </c>
      <c r="D748" s="4" t="s">
        <v>24</v>
      </c>
      <c r="E748" s="4" t="s">
        <v>387</v>
      </c>
      <c r="F748" s="6" t="s">
        <v>2527</v>
      </c>
      <c r="G748" s="5">
        <v>44942.431493055556</v>
      </c>
      <c r="H748" s="4" t="str">
        <f>VLOOKUP(B748,'[1]MANDATI '!G$1:I$65536,3,FALSE)</f>
        <v>Utenze varie</v>
      </c>
      <c r="I748" s="4" t="s">
        <v>27</v>
      </c>
      <c r="J748" s="6">
        <v>2422.1</v>
      </c>
      <c r="K748" s="4" t="s">
        <v>59</v>
      </c>
      <c r="L748" s="4" t="str">
        <f>VLOOKUP(K748,[1]SIOPE!B$1:C$65536,2,FALSE)</f>
        <v xml:space="preserve">Utenze e canoni per energia elettrica </v>
      </c>
      <c r="M748" s="4" t="s">
        <v>60</v>
      </c>
      <c r="N748" s="4" t="s">
        <v>61</v>
      </c>
      <c r="O748" s="4" t="s">
        <v>32</v>
      </c>
      <c r="P748" s="4" t="s">
        <v>62</v>
      </c>
      <c r="Q748" s="4"/>
      <c r="R748" s="4" t="s">
        <v>2528</v>
      </c>
      <c r="S748" s="4" t="s">
        <v>34</v>
      </c>
      <c r="T748" s="4" t="s">
        <v>2529</v>
      </c>
      <c r="U748" s="5">
        <v>44938</v>
      </c>
      <c r="V748" s="5">
        <v>45002.431493055556</v>
      </c>
      <c r="W748" s="5">
        <v>45002.431493055556</v>
      </c>
    </row>
    <row r="749" spans="1:23" x14ac:dyDescent="0.2">
      <c r="A749" s="4">
        <v>2023</v>
      </c>
      <c r="B749" s="4" t="s">
        <v>2526</v>
      </c>
      <c r="C749" s="5">
        <v>44992</v>
      </c>
      <c r="D749" s="4" t="s">
        <v>24</v>
      </c>
      <c r="E749" s="4" t="s">
        <v>387</v>
      </c>
      <c r="F749" s="6" t="s">
        <v>2530</v>
      </c>
      <c r="G749" s="5">
        <v>44942.403009259258</v>
      </c>
      <c r="H749" s="4" t="str">
        <f>VLOOKUP(B749,'[1]MANDATI '!G$1:I$65536,3,FALSE)</f>
        <v>Utenze varie</v>
      </c>
      <c r="I749" s="4" t="s">
        <v>27</v>
      </c>
      <c r="J749" s="6">
        <v>12403.58</v>
      </c>
      <c r="K749" s="4" t="s">
        <v>59</v>
      </c>
      <c r="L749" s="4" t="str">
        <f>VLOOKUP(K749,[1]SIOPE!B$1:C$65536,2,FALSE)</f>
        <v xml:space="preserve">Utenze e canoni per energia elettrica </v>
      </c>
      <c r="M749" s="4" t="s">
        <v>60</v>
      </c>
      <c r="N749" s="4" t="s">
        <v>61</v>
      </c>
      <c r="O749" s="4" t="s">
        <v>32</v>
      </c>
      <c r="P749" s="4" t="s">
        <v>62</v>
      </c>
      <c r="Q749" s="4"/>
      <c r="R749" s="4" t="s">
        <v>2531</v>
      </c>
      <c r="S749" s="4" t="s">
        <v>34</v>
      </c>
      <c r="T749" s="4" t="s">
        <v>2532</v>
      </c>
      <c r="U749" s="5">
        <v>44938</v>
      </c>
      <c r="V749" s="5">
        <v>45002.403009259258</v>
      </c>
      <c r="W749" s="5">
        <v>45002.403009259258</v>
      </c>
    </row>
    <row r="750" spans="1:23" x14ac:dyDescent="0.2">
      <c r="A750" s="4">
        <v>2023</v>
      </c>
      <c r="B750" s="4" t="s">
        <v>2526</v>
      </c>
      <c r="C750" s="5">
        <v>44992</v>
      </c>
      <c r="D750" s="4" t="s">
        <v>24</v>
      </c>
      <c r="E750" s="4" t="s">
        <v>387</v>
      </c>
      <c r="F750" s="6" t="s">
        <v>2533</v>
      </c>
      <c r="G750" s="5">
        <v>44942.402685185181</v>
      </c>
      <c r="H750" s="4" t="str">
        <f>VLOOKUP(B750,'[1]MANDATI '!G$1:I$65536,3,FALSE)</f>
        <v>Utenze varie</v>
      </c>
      <c r="I750" s="4" t="s">
        <v>27</v>
      </c>
      <c r="J750" s="6">
        <v>36784.11</v>
      </c>
      <c r="K750" s="4" t="s">
        <v>59</v>
      </c>
      <c r="L750" s="4" t="str">
        <f>VLOOKUP(K750,[1]SIOPE!B$1:C$65536,2,FALSE)</f>
        <v xml:space="preserve">Utenze e canoni per energia elettrica </v>
      </c>
      <c r="M750" s="4" t="s">
        <v>60</v>
      </c>
      <c r="N750" s="4" t="s">
        <v>61</v>
      </c>
      <c r="O750" s="4" t="s">
        <v>32</v>
      </c>
      <c r="P750" s="4" t="s">
        <v>62</v>
      </c>
      <c r="Q750" s="4"/>
      <c r="R750" s="4" t="s">
        <v>2534</v>
      </c>
      <c r="S750" s="4" t="s">
        <v>34</v>
      </c>
      <c r="T750" s="4" t="s">
        <v>2535</v>
      </c>
      <c r="U750" s="5">
        <v>44938</v>
      </c>
      <c r="V750" s="5">
        <v>45002.402685185181</v>
      </c>
      <c r="W750" s="5">
        <v>45002.402685185181</v>
      </c>
    </row>
    <row r="751" spans="1:23" x14ac:dyDescent="0.2">
      <c r="A751" s="4">
        <v>2023</v>
      </c>
      <c r="B751" s="4" t="s">
        <v>2526</v>
      </c>
      <c r="C751" s="5">
        <v>44992</v>
      </c>
      <c r="D751" s="4" t="s">
        <v>24</v>
      </c>
      <c r="E751" s="4" t="s">
        <v>387</v>
      </c>
      <c r="F751" s="6" t="s">
        <v>2536</v>
      </c>
      <c r="G751" s="5">
        <v>44942.402650462958</v>
      </c>
      <c r="H751" s="4" t="str">
        <f>VLOOKUP(B751,'[1]MANDATI '!G$1:I$65536,3,FALSE)</f>
        <v>Utenze varie</v>
      </c>
      <c r="I751" s="4" t="s">
        <v>27</v>
      </c>
      <c r="J751" s="6">
        <v>113318.07</v>
      </c>
      <c r="K751" s="4" t="s">
        <v>59</v>
      </c>
      <c r="L751" s="4" t="str">
        <f>VLOOKUP(K751,[1]SIOPE!B$1:C$65536,2,FALSE)</f>
        <v xml:space="preserve">Utenze e canoni per energia elettrica </v>
      </c>
      <c r="M751" s="4" t="s">
        <v>60</v>
      </c>
      <c r="N751" s="4" t="s">
        <v>61</v>
      </c>
      <c r="O751" s="4" t="s">
        <v>32</v>
      </c>
      <c r="P751" s="4" t="s">
        <v>62</v>
      </c>
      <c r="Q751" s="4"/>
      <c r="R751" s="4" t="s">
        <v>2537</v>
      </c>
      <c r="S751" s="4" t="s">
        <v>34</v>
      </c>
      <c r="T751" s="4" t="s">
        <v>2538</v>
      </c>
      <c r="U751" s="5">
        <v>44938</v>
      </c>
      <c r="V751" s="5">
        <v>45002.402650462958</v>
      </c>
      <c r="W751" s="5">
        <v>45002.402650462958</v>
      </c>
    </row>
    <row r="752" spans="1:23" x14ac:dyDescent="0.2">
      <c r="A752" s="4">
        <v>2023</v>
      </c>
      <c r="B752" s="4" t="s">
        <v>2526</v>
      </c>
      <c r="C752" s="5">
        <v>44992</v>
      </c>
      <c r="D752" s="4" t="s">
        <v>24</v>
      </c>
      <c r="E752" s="4" t="s">
        <v>387</v>
      </c>
      <c r="F752" s="6" t="s">
        <v>2539</v>
      </c>
      <c r="G752" s="5">
        <v>44942.397743055553</v>
      </c>
      <c r="H752" s="4" t="str">
        <f>VLOOKUP(B752,'[1]MANDATI '!G$1:I$65536,3,FALSE)</f>
        <v>Utenze varie</v>
      </c>
      <c r="I752" s="4" t="s">
        <v>27</v>
      </c>
      <c r="J752" s="6">
        <v>913.24</v>
      </c>
      <c r="K752" s="4" t="s">
        <v>59</v>
      </c>
      <c r="L752" s="4" t="str">
        <f>VLOOKUP(K752,[1]SIOPE!B$1:C$65536,2,FALSE)</f>
        <v xml:space="preserve">Utenze e canoni per energia elettrica </v>
      </c>
      <c r="M752" s="4" t="s">
        <v>60</v>
      </c>
      <c r="N752" s="4" t="s">
        <v>61</v>
      </c>
      <c r="O752" s="4" t="s">
        <v>32</v>
      </c>
      <c r="P752" s="4" t="s">
        <v>62</v>
      </c>
      <c r="Q752" s="4"/>
      <c r="R752" s="4" t="s">
        <v>2540</v>
      </c>
      <c r="S752" s="4" t="s">
        <v>34</v>
      </c>
      <c r="T752" s="4" t="s">
        <v>2541</v>
      </c>
      <c r="U752" s="5">
        <v>44938</v>
      </c>
      <c r="V752" s="5">
        <v>45002.397743055553</v>
      </c>
      <c r="W752" s="5">
        <v>45002.397743055553</v>
      </c>
    </row>
    <row r="753" spans="1:23" x14ac:dyDescent="0.2">
      <c r="A753" s="4">
        <v>2023</v>
      </c>
      <c r="B753" s="4" t="s">
        <v>2526</v>
      </c>
      <c r="C753" s="5">
        <v>44992</v>
      </c>
      <c r="D753" s="4" t="s">
        <v>24</v>
      </c>
      <c r="E753" s="4" t="s">
        <v>387</v>
      </c>
      <c r="F753" s="6" t="s">
        <v>2542</v>
      </c>
      <c r="G753" s="5">
        <v>44941.186909722222</v>
      </c>
      <c r="H753" s="4" t="str">
        <f>VLOOKUP(B753,'[1]MANDATI '!G$1:I$65536,3,FALSE)</f>
        <v>Utenze varie</v>
      </c>
      <c r="I753" s="4" t="s">
        <v>27</v>
      </c>
      <c r="J753" s="6">
        <v>91.94</v>
      </c>
      <c r="K753" s="4" t="s">
        <v>59</v>
      </c>
      <c r="L753" s="4" t="str">
        <f>VLOOKUP(K753,[1]SIOPE!B$1:C$65536,2,FALSE)</f>
        <v xml:space="preserve">Utenze e canoni per energia elettrica </v>
      </c>
      <c r="M753" s="4" t="s">
        <v>60</v>
      </c>
      <c r="N753" s="4" t="s">
        <v>61</v>
      </c>
      <c r="O753" s="4" t="s">
        <v>32</v>
      </c>
      <c r="P753" s="4" t="s">
        <v>62</v>
      </c>
      <c r="Q753" s="4"/>
      <c r="R753" s="4" t="s">
        <v>2543</v>
      </c>
      <c r="S753" s="4" t="s">
        <v>34</v>
      </c>
      <c r="T753" s="4" t="s">
        <v>2544</v>
      </c>
      <c r="U753" s="5">
        <v>44938</v>
      </c>
      <c r="V753" s="5">
        <v>45001.186909722222</v>
      </c>
      <c r="W753" s="5">
        <v>45001.186909722222</v>
      </c>
    </row>
    <row r="754" spans="1:23" ht="22.5" x14ac:dyDescent="0.2">
      <c r="A754" s="4">
        <v>2023</v>
      </c>
      <c r="B754" s="4" t="s">
        <v>2545</v>
      </c>
      <c r="C754" s="5">
        <v>44993</v>
      </c>
      <c r="D754" s="4" t="s">
        <v>24</v>
      </c>
      <c r="E754" s="4" t="s">
        <v>387</v>
      </c>
      <c r="F754" s="6" t="s">
        <v>368</v>
      </c>
      <c r="G754" s="5">
        <v>44938</v>
      </c>
      <c r="H754" s="4" t="str">
        <f>VLOOKUP(B754,'[1]MANDATI '!G$1:I$65536,3,FALSE)</f>
        <v>CIG. 81117858BD - RCT 1 SEMESTRE 2023</v>
      </c>
      <c r="I754" s="4" t="s">
        <v>27</v>
      </c>
      <c r="J754" s="6">
        <v>60421.14</v>
      </c>
      <c r="K754" s="4" t="s">
        <v>79</v>
      </c>
      <c r="L754" s="4" t="str">
        <f>VLOOKUP(K754,[1]SIOPE!B$1:C$65536,2,FALSE)</f>
        <v>Assicurazioni</v>
      </c>
      <c r="M754" s="4" t="s">
        <v>86</v>
      </c>
      <c r="N754" s="4" t="s">
        <v>87</v>
      </c>
      <c r="O754" s="4" t="s">
        <v>88</v>
      </c>
      <c r="P754" s="4" t="s">
        <v>32</v>
      </c>
      <c r="Q754" s="4"/>
      <c r="R754" s="4" t="s">
        <v>2546</v>
      </c>
      <c r="S754" s="4" t="s">
        <v>34</v>
      </c>
      <c r="T754" s="4" t="s">
        <v>139</v>
      </c>
      <c r="U754" s="5">
        <v>44938</v>
      </c>
      <c r="V754" s="5">
        <v>44998</v>
      </c>
      <c r="W754" s="5">
        <v>44998</v>
      </c>
    </row>
    <row r="755" spans="1:23" ht="22.5" x14ac:dyDescent="0.2">
      <c r="A755" s="4">
        <v>2023</v>
      </c>
      <c r="B755" s="4" t="s">
        <v>2545</v>
      </c>
      <c r="C755" s="5">
        <v>44993</v>
      </c>
      <c r="D755" s="4" t="s">
        <v>24</v>
      </c>
      <c r="E755" s="4" t="s">
        <v>387</v>
      </c>
      <c r="F755" s="6" t="s">
        <v>368</v>
      </c>
      <c r="G755" s="5">
        <v>44938</v>
      </c>
      <c r="H755" s="4" t="str">
        <f>VLOOKUP(B755,'[1]MANDATI '!G$1:I$65536,3,FALSE)</f>
        <v>CIG. 81117858BD - RCT 1 SEMESTRE 2023</v>
      </c>
      <c r="I755" s="4" t="s">
        <v>27</v>
      </c>
      <c r="J755" s="6">
        <v>27984.15</v>
      </c>
      <c r="K755" s="4" t="s">
        <v>79</v>
      </c>
      <c r="L755" s="4" t="str">
        <f>VLOOKUP(K755,[1]SIOPE!B$1:C$65536,2,FALSE)</f>
        <v>Assicurazioni</v>
      </c>
      <c r="M755" s="4" t="s">
        <v>86</v>
      </c>
      <c r="N755" s="4" t="s">
        <v>87</v>
      </c>
      <c r="O755" s="4" t="s">
        <v>88</v>
      </c>
      <c r="P755" s="4" t="s">
        <v>32</v>
      </c>
      <c r="Q755" s="4"/>
      <c r="R755" s="4" t="s">
        <v>2547</v>
      </c>
      <c r="S755" s="4" t="s">
        <v>34</v>
      </c>
      <c r="T755" s="4" t="s">
        <v>409</v>
      </c>
      <c r="U755" s="5">
        <v>44937</v>
      </c>
      <c r="V755" s="5">
        <v>44998</v>
      </c>
      <c r="W755" s="5">
        <v>44998</v>
      </c>
    </row>
    <row r="756" spans="1:23" ht="22.5" x14ac:dyDescent="0.2">
      <c r="A756" s="4">
        <v>2023</v>
      </c>
      <c r="B756" s="4" t="s">
        <v>2545</v>
      </c>
      <c r="C756" s="5">
        <v>44993</v>
      </c>
      <c r="D756" s="4" t="s">
        <v>24</v>
      </c>
      <c r="E756" s="4" t="s">
        <v>387</v>
      </c>
      <c r="F756" s="6" t="s">
        <v>368</v>
      </c>
      <c r="G756" s="5">
        <v>44938</v>
      </c>
      <c r="H756" s="4" t="str">
        <f>VLOOKUP(B756,'[1]MANDATI '!G$1:I$65536,3,FALSE)</f>
        <v>CIG. 81117858BD - RCT 1 SEMESTRE 2023</v>
      </c>
      <c r="I756" s="4" t="s">
        <v>27</v>
      </c>
      <c r="J756" s="6">
        <v>6299.15</v>
      </c>
      <c r="K756" s="4" t="s">
        <v>79</v>
      </c>
      <c r="L756" s="4" t="str">
        <f>VLOOKUP(K756,[1]SIOPE!B$1:C$65536,2,FALSE)</f>
        <v>Assicurazioni</v>
      </c>
      <c r="M756" s="4" t="s">
        <v>86</v>
      </c>
      <c r="N756" s="4" t="s">
        <v>87</v>
      </c>
      <c r="O756" s="4" t="s">
        <v>88</v>
      </c>
      <c r="P756" s="4" t="s">
        <v>32</v>
      </c>
      <c r="Q756" s="4"/>
      <c r="R756" s="4" t="s">
        <v>2548</v>
      </c>
      <c r="S756" s="4" t="s">
        <v>34</v>
      </c>
      <c r="T756" s="4" t="s">
        <v>2494</v>
      </c>
      <c r="U756" s="5">
        <v>44937</v>
      </c>
      <c r="V756" s="5">
        <v>44998</v>
      </c>
      <c r="W756" s="5">
        <v>44998</v>
      </c>
    </row>
    <row r="757" spans="1:23" ht="22.5" x14ac:dyDescent="0.2">
      <c r="A757" s="4">
        <v>2023</v>
      </c>
      <c r="B757" s="4" t="s">
        <v>2545</v>
      </c>
      <c r="C757" s="5">
        <v>44993</v>
      </c>
      <c r="D757" s="4" t="s">
        <v>24</v>
      </c>
      <c r="E757" s="4" t="s">
        <v>387</v>
      </c>
      <c r="F757" s="6" t="s">
        <v>368</v>
      </c>
      <c r="G757" s="5">
        <v>44938</v>
      </c>
      <c r="H757" s="4" t="str">
        <f>VLOOKUP(B757,'[1]MANDATI '!G$1:I$65536,3,FALSE)</f>
        <v>CIG. 81117858BD - RCT 1 SEMESTRE 2023</v>
      </c>
      <c r="I757" s="4" t="s">
        <v>27</v>
      </c>
      <c r="J757" s="6">
        <v>169461.56</v>
      </c>
      <c r="K757" s="4" t="s">
        <v>79</v>
      </c>
      <c r="L757" s="4" t="str">
        <f>VLOOKUP(K757,[1]SIOPE!B$1:C$65536,2,FALSE)</f>
        <v>Assicurazioni</v>
      </c>
      <c r="M757" s="4" t="s">
        <v>86</v>
      </c>
      <c r="N757" s="4" t="s">
        <v>87</v>
      </c>
      <c r="O757" s="4" t="s">
        <v>88</v>
      </c>
      <c r="P757" s="4" t="s">
        <v>32</v>
      </c>
      <c r="Q757" s="4"/>
      <c r="R757" s="4" t="s">
        <v>2549</v>
      </c>
      <c r="S757" s="4" t="s">
        <v>34</v>
      </c>
      <c r="T757" s="4" t="s">
        <v>139</v>
      </c>
      <c r="U757" s="5">
        <v>44937</v>
      </c>
      <c r="V757" s="5">
        <v>44998</v>
      </c>
      <c r="W757" s="5">
        <v>44998</v>
      </c>
    </row>
    <row r="758" spans="1:23" x14ac:dyDescent="0.2">
      <c r="A758" s="4">
        <v>2023</v>
      </c>
      <c r="B758" s="4" t="s">
        <v>2550</v>
      </c>
      <c r="C758" s="5">
        <v>44995</v>
      </c>
      <c r="D758" s="4" t="s">
        <v>24</v>
      </c>
      <c r="E758" s="4" t="s">
        <v>387</v>
      </c>
      <c r="F758" s="6" t="s">
        <v>2551</v>
      </c>
      <c r="G758" s="5">
        <v>44956.787222222221</v>
      </c>
      <c r="H758" s="4" t="str">
        <f>VLOOKUP(B758,'[1]MANDATI '!G$1:I$65536,3,FALSE)</f>
        <v>FATT N. 6-PA DEL 14/01/2023</v>
      </c>
      <c r="I758" s="4" t="s">
        <v>27</v>
      </c>
      <c r="J758" s="6">
        <v>47.31</v>
      </c>
      <c r="K758" s="4" t="s">
        <v>307</v>
      </c>
      <c r="L758" s="4" t="str">
        <f>VLOOKUP(K758,[1]SIOPE!B$1:C$65536,2,FALSE)</f>
        <v>Altre spese per servizi non sanitari</v>
      </c>
      <c r="M758" s="4" t="s">
        <v>2552</v>
      </c>
      <c r="N758" s="4" t="s">
        <v>2553</v>
      </c>
      <c r="O758" s="4" t="s">
        <v>2554</v>
      </c>
      <c r="P758" s="4" t="s">
        <v>32</v>
      </c>
      <c r="Q758" s="4"/>
      <c r="R758" s="4" t="s">
        <v>2555</v>
      </c>
      <c r="S758" s="4" t="s">
        <v>34</v>
      </c>
      <c r="T758" s="4" t="s">
        <v>2556</v>
      </c>
      <c r="U758" s="5">
        <v>44940</v>
      </c>
      <c r="V758" s="5">
        <v>45016.787222222221</v>
      </c>
      <c r="W758" s="5">
        <v>45016.787222222221</v>
      </c>
    </row>
    <row r="759" spans="1:23" ht="33.75" x14ac:dyDescent="0.2">
      <c r="A759" s="4">
        <v>2023</v>
      </c>
      <c r="B759" s="4" t="s">
        <v>2557</v>
      </c>
      <c r="C759" s="5">
        <v>44995</v>
      </c>
      <c r="D759" s="4" t="s">
        <v>24</v>
      </c>
      <c r="E759" s="4" t="s">
        <v>387</v>
      </c>
      <c r="F759" s="6" t="s">
        <v>2558</v>
      </c>
      <c r="G759" s="5">
        <v>44956.454317129625</v>
      </c>
      <c r="H759" s="4" t="str">
        <f>VLOOKUP(B759,'[1]MANDATI '!G$1:I$65536,3,FALSE)</f>
        <v>FATT N. FAC 202300000013</v>
      </c>
      <c r="I759" s="4" t="s">
        <v>27</v>
      </c>
      <c r="J759" s="6">
        <v>466.82</v>
      </c>
      <c r="K759" s="4" t="s">
        <v>454</v>
      </c>
      <c r="L759" s="4" t="str">
        <f>VLOOKUP(K759,[1]SIOPE!B$1:C$65536,2,FALSE)</f>
        <v>Altri acquisti di servizi e prestazioni sanitarie  da strutture sanitarie pubbliche della Regione/Provincia autonoma di appartenenza</v>
      </c>
      <c r="M759" s="4" t="s">
        <v>2559</v>
      </c>
      <c r="N759" s="4" t="s">
        <v>2560</v>
      </c>
      <c r="O759" s="4" t="s">
        <v>32</v>
      </c>
      <c r="P759" s="4" t="s">
        <v>45</v>
      </c>
      <c r="Q759" s="4"/>
      <c r="R759" s="4" t="s">
        <v>2561</v>
      </c>
      <c r="S759" s="4" t="s">
        <v>34</v>
      </c>
      <c r="T759" s="4" t="s">
        <v>2562</v>
      </c>
      <c r="U759" s="5">
        <v>44953</v>
      </c>
      <c r="V759" s="5">
        <v>45016.454317129625</v>
      </c>
      <c r="W759" s="5">
        <v>45016.454317129625</v>
      </c>
    </row>
    <row r="760" spans="1:23" ht="22.5" x14ac:dyDescent="0.2">
      <c r="A760" s="4">
        <v>2023</v>
      </c>
      <c r="B760" s="4" t="s">
        <v>2563</v>
      </c>
      <c r="C760" s="5">
        <v>44995</v>
      </c>
      <c r="D760" s="4" t="s">
        <v>24</v>
      </c>
      <c r="E760" s="4" t="s">
        <v>387</v>
      </c>
      <c r="F760" s="6" t="s">
        <v>2564</v>
      </c>
      <c r="G760" s="5">
        <v>44956.598368055551</v>
      </c>
      <c r="H760" s="4" t="str">
        <f>VLOOKUP(B760,'[1]MANDATI '!G$1:I$65536,3,FALSE)</f>
        <v>FATT FVS23-00845, 00846, 00847, 00848, 00849 DEL 30/01/23</v>
      </c>
      <c r="I760" s="4" t="s">
        <v>27</v>
      </c>
      <c r="J760" s="6">
        <v>2025.2</v>
      </c>
      <c r="K760" s="4" t="s">
        <v>433</v>
      </c>
      <c r="L760" s="4" t="str">
        <f>VLOOKUP(K760,[1]SIOPE!B$1:C$65536,2,FALSE)</f>
        <v>Dispositivi medici</v>
      </c>
      <c r="M760" s="4" t="s">
        <v>1628</v>
      </c>
      <c r="N760" s="4" t="s">
        <v>1629</v>
      </c>
      <c r="O760" s="4" t="s">
        <v>1630</v>
      </c>
      <c r="P760" s="4" t="s">
        <v>32</v>
      </c>
      <c r="Q760" s="4"/>
      <c r="R760" s="4" t="s">
        <v>2565</v>
      </c>
      <c r="S760" s="4" t="s">
        <v>34</v>
      </c>
      <c r="T760" s="4" t="s">
        <v>2566</v>
      </c>
      <c r="U760" s="5">
        <v>44956</v>
      </c>
      <c r="V760" s="5">
        <v>45016.598368055551</v>
      </c>
      <c r="W760" s="5">
        <v>45016.598368055551</v>
      </c>
    </row>
    <row r="761" spans="1:23" ht="22.5" x14ac:dyDescent="0.2">
      <c r="A761" s="4">
        <v>2023</v>
      </c>
      <c r="B761" s="4" t="s">
        <v>2563</v>
      </c>
      <c r="C761" s="5">
        <v>44995</v>
      </c>
      <c r="D761" s="4" t="s">
        <v>24</v>
      </c>
      <c r="E761" s="4" t="s">
        <v>387</v>
      </c>
      <c r="F761" s="6" t="s">
        <v>2567</v>
      </c>
      <c r="G761" s="5">
        <v>44956.699224537035</v>
      </c>
      <c r="H761" s="4" t="str">
        <f>VLOOKUP(B761,'[1]MANDATI '!G$1:I$65536,3,FALSE)</f>
        <v>FATT FVS23-00845, 00846, 00847, 00848, 00849 DEL 30/01/23</v>
      </c>
      <c r="I761" s="4" t="s">
        <v>27</v>
      </c>
      <c r="J761" s="6">
        <v>854</v>
      </c>
      <c r="K761" s="4" t="s">
        <v>433</v>
      </c>
      <c r="L761" s="4" t="str">
        <f>VLOOKUP(K761,[1]SIOPE!B$1:C$65536,2,FALSE)</f>
        <v>Dispositivi medici</v>
      </c>
      <c r="M761" s="4" t="s">
        <v>1628</v>
      </c>
      <c r="N761" s="4" t="s">
        <v>1629</v>
      </c>
      <c r="O761" s="4" t="s">
        <v>1630</v>
      </c>
      <c r="P761" s="4" t="s">
        <v>32</v>
      </c>
      <c r="Q761" s="4"/>
      <c r="R761" s="4" t="s">
        <v>2568</v>
      </c>
      <c r="S761" s="4" t="s">
        <v>34</v>
      </c>
      <c r="T761" s="4" t="s">
        <v>2569</v>
      </c>
      <c r="U761" s="5">
        <v>44956</v>
      </c>
      <c r="V761" s="5">
        <v>45016.699224537035</v>
      </c>
      <c r="W761" s="5">
        <v>45016.699224537035</v>
      </c>
    </row>
    <row r="762" spans="1:23" ht="22.5" x14ac:dyDescent="0.2">
      <c r="A762" s="4">
        <v>2023</v>
      </c>
      <c r="B762" s="4" t="s">
        <v>2563</v>
      </c>
      <c r="C762" s="5">
        <v>44995</v>
      </c>
      <c r="D762" s="4" t="s">
        <v>24</v>
      </c>
      <c r="E762" s="4" t="s">
        <v>387</v>
      </c>
      <c r="F762" s="6" t="s">
        <v>2570</v>
      </c>
      <c r="G762" s="5">
        <v>44956.721956018519</v>
      </c>
      <c r="H762" s="4" t="str">
        <f>VLOOKUP(B762,'[1]MANDATI '!G$1:I$65536,3,FALSE)</f>
        <v>FATT FVS23-00845, 00846, 00847, 00848, 00849 DEL 30/01/23</v>
      </c>
      <c r="I762" s="4" t="s">
        <v>27</v>
      </c>
      <c r="J762" s="6">
        <v>3001.2</v>
      </c>
      <c r="K762" s="4" t="s">
        <v>433</v>
      </c>
      <c r="L762" s="4" t="str">
        <f>VLOOKUP(K762,[1]SIOPE!B$1:C$65536,2,FALSE)</f>
        <v>Dispositivi medici</v>
      </c>
      <c r="M762" s="4" t="s">
        <v>1628</v>
      </c>
      <c r="N762" s="4" t="s">
        <v>1629</v>
      </c>
      <c r="O762" s="4" t="s">
        <v>1630</v>
      </c>
      <c r="P762" s="4" t="s">
        <v>32</v>
      </c>
      <c r="Q762" s="4"/>
      <c r="R762" s="4" t="s">
        <v>2571</v>
      </c>
      <c r="S762" s="4" t="s">
        <v>34</v>
      </c>
      <c r="T762" s="4" t="s">
        <v>2572</v>
      </c>
      <c r="U762" s="5">
        <v>44956</v>
      </c>
      <c r="V762" s="5">
        <v>45016.721956018519</v>
      </c>
      <c r="W762" s="5">
        <v>45016.721956018519</v>
      </c>
    </row>
    <row r="763" spans="1:23" ht="22.5" x14ac:dyDescent="0.2">
      <c r="A763" s="4">
        <v>2023</v>
      </c>
      <c r="B763" s="4" t="s">
        <v>2563</v>
      </c>
      <c r="C763" s="5">
        <v>44995</v>
      </c>
      <c r="D763" s="4" t="s">
        <v>24</v>
      </c>
      <c r="E763" s="4" t="s">
        <v>387</v>
      </c>
      <c r="F763" s="6" t="s">
        <v>2573</v>
      </c>
      <c r="G763" s="5">
        <v>44956.741759259261</v>
      </c>
      <c r="H763" s="4" t="str">
        <f>VLOOKUP(B763,'[1]MANDATI '!G$1:I$65536,3,FALSE)</f>
        <v>FATT FVS23-00845, 00846, 00847, 00848, 00849 DEL 30/01/23</v>
      </c>
      <c r="I763" s="4" t="s">
        <v>27</v>
      </c>
      <c r="J763" s="6">
        <v>3037.8</v>
      </c>
      <c r="K763" s="4" t="s">
        <v>433</v>
      </c>
      <c r="L763" s="4" t="str">
        <f>VLOOKUP(K763,[1]SIOPE!B$1:C$65536,2,FALSE)</f>
        <v>Dispositivi medici</v>
      </c>
      <c r="M763" s="4" t="s">
        <v>1628</v>
      </c>
      <c r="N763" s="4" t="s">
        <v>1629</v>
      </c>
      <c r="O763" s="4" t="s">
        <v>1630</v>
      </c>
      <c r="P763" s="4" t="s">
        <v>32</v>
      </c>
      <c r="Q763" s="4"/>
      <c r="R763" s="4" t="s">
        <v>2574</v>
      </c>
      <c r="S763" s="4" t="s">
        <v>34</v>
      </c>
      <c r="T763" s="4" t="s">
        <v>2575</v>
      </c>
      <c r="U763" s="5">
        <v>44956</v>
      </c>
      <c r="V763" s="5">
        <v>45016.741759259261</v>
      </c>
      <c r="W763" s="5">
        <v>45016.741759259261</v>
      </c>
    </row>
    <row r="764" spans="1:23" ht="22.5" x14ac:dyDescent="0.2">
      <c r="A764" s="4">
        <v>2023</v>
      </c>
      <c r="B764" s="4" t="s">
        <v>2563</v>
      </c>
      <c r="C764" s="5">
        <v>44995</v>
      </c>
      <c r="D764" s="4" t="s">
        <v>24</v>
      </c>
      <c r="E764" s="4" t="s">
        <v>387</v>
      </c>
      <c r="F764" s="6" t="s">
        <v>2576</v>
      </c>
      <c r="G764" s="5">
        <v>44956.600439814814</v>
      </c>
      <c r="H764" s="4" t="str">
        <f>VLOOKUP(B764,'[1]MANDATI '!G$1:I$65536,3,FALSE)</f>
        <v>FATT FVS23-00845, 00846, 00847, 00848, 00849 DEL 30/01/23</v>
      </c>
      <c r="I764" s="4" t="s">
        <v>27</v>
      </c>
      <c r="J764" s="6">
        <v>2025.2</v>
      </c>
      <c r="K764" s="4" t="s">
        <v>433</v>
      </c>
      <c r="L764" s="4" t="str">
        <f>VLOOKUP(K764,[1]SIOPE!B$1:C$65536,2,FALSE)</f>
        <v>Dispositivi medici</v>
      </c>
      <c r="M764" s="4" t="s">
        <v>1628</v>
      </c>
      <c r="N764" s="4" t="s">
        <v>1629</v>
      </c>
      <c r="O764" s="4" t="s">
        <v>1630</v>
      </c>
      <c r="P764" s="4" t="s">
        <v>32</v>
      </c>
      <c r="Q764" s="4"/>
      <c r="R764" s="4" t="s">
        <v>2577</v>
      </c>
      <c r="S764" s="4" t="s">
        <v>34</v>
      </c>
      <c r="T764" s="4" t="s">
        <v>2578</v>
      </c>
      <c r="U764" s="5">
        <v>44956</v>
      </c>
      <c r="V764" s="5">
        <v>45016.600439814814</v>
      </c>
      <c r="W764" s="5">
        <v>45016.600439814814</v>
      </c>
    </row>
    <row r="765" spans="1:23" x14ac:dyDescent="0.2">
      <c r="A765" s="4">
        <v>2023</v>
      </c>
      <c r="B765" s="4" t="s">
        <v>2579</v>
      </c>
      <c r="C765" s="5">
        <v>44995</v>
      </c>
      <c r="D765" s="4" t="s">
        <v>24</v>
      </c>
      <c r="E765" s="4" t="s">
        <v>387</v>
      </c>
      <c r="F765" s="6" t="s">
        <v>2580</v>
      </c>
      <c r="G765" s="5">
        <v>44956.475428240738</v>
      </c>
      <c r="H765" s="4" t="str">
        <f>VLOOKUP(B765,'[1]MANDATI '!G$1:I$65536,3,FALSE)</f>
        <v>FATT N. 951 DEL 27/01/23</v>
      </c>
      <c r="I765" s="4" t="s">
        <v>27</v>
      </c>
      <c r="J765" s="6">
        <v>720.01</v>
      </c>
      <c r="K765" s="4" t="s">
        <v>550</v>
      </c>
      <c r="L765" s="4" t="str">
        <f>VLOOKUP(K765,[1]SIOPE!B$1:C$65536,2,FALSE)</f>
        <v>Prodotti farmaceutici</v>
      </c>
      <c r="M765" s="4" t="s">
        <v>2581</v>
      </c>
      <c r="N765" s="4" t="s">
        <v>2582</v>
      </c>
      <c r="O765" s="4" t="s">
        <v>2583</v>
      </c>
      <c r="P765" s="4" t="s">
        <v>32</v>
      </c>
      <c r="Q765" s="4"/>
      <c r="R765" s="4" t="s">
        <v>2584</v>
      </c>
      <c r="S765" s="4" t="s">
        <v>34</v>
      </c>
      <c r="T765" s="4" t="s">
        <v>2585</v>
      </c>
      <c r="U765" s="5">
        <v>44953</v>
      </c>
      <c r="V765" s="5">
        <v>45016.475428240738</v>
      </c>
      <c r="W765" s="5">
        <v>45016.475428240738</v>
      </c>
    </row>
    <row r="766" spans="1:23" x14ac:dyDescent="0.2">
      <c r="A766" s="4">
        <v>2023</v>
      </c>
      <c r="B766" s="4" t="s">
        <v>2586</v>
      </c>
      <c r="C766" s="5">
        <v>44995</v>
      </c>
      <c r="D766" s="4" t="s">
        <v>24</v>
      </c>
      <c r="E766" s="4" t="s">
        <v>387</v>
      </c>
      <c r="F766" s="6" t="s">
        <v>2587</v>
      </c>
      <c r="G766" s="5">
        <v>44956.703576388885</v>
      </c>
      <c r="H766" s="4" t="str">
        <f>VLOOKUP(B766,'[1]MANDATI '!G$1:I$65536,3,FALSE)</f>
        <v>FATT N. 1850 DEL 30/01/23</v>
      </c>
      <c r="I766" s="4" t="s">
        <v>27</v>
      </c>
      <c r="J766" s="6">
        <v>4509.45</v>
      </c>
      <c r="K766" s="4" t="s">
        <v>550</v>
      </c>
      <c r="L766" s="4" t="str">
        <f>VLOOKUP(K766,[1]SIOPE!B$1:C$65536,2,FALSE)</f>
        <v>Prodotti farmaceutici</v>
      </c>
      <c r="M766" s="4" t="s">
        <v>2588</v>
      </c>
      <c r="N766" s="4" t="s">
        <v>2589</v>
      </c>
      <c r="O766" s="4" t="s">
        <v>2590</v>
      </c>
      <c r="P766" s="4" t="s">
        <v>32</v>
      </c>
      <c r="Q766" s="4"/>
      <c r="R766" s="4" t="s">
        <v>2591</v>
      </c>
      <c r="S766" s="4" t="s">
        <v>34</v>
      </c>
      <c r="T766" s="4" t="s">
        <v>2174</v>
      </c>
      <c r="U766" s="5">
        <v>44956</v>
      </c>
      <c r="V766" s="5">
        <v>45016.703576388885</v>
      </c>
      <c r="W766" s="5">
        <v>45016.703576388885</v>
      </c>
    </row>
    <row r="767" spans="1:23" ht="22.5" x14ac:dyDescent="0.2">
      <c r="A767" s="4">
        <v>2023</v>
      </c>
      <c r="B767" s="4" t="s">
        <v>2592</v>
      </c>
      <c r="C767" s="5">
        <v>44995</v>
      </c>
      <c r="D767" s="4" t="s">
        <v>24</v>
      </c>
      <c r="E767" s="4" t="s">
        <v>387</v>
      </c>
      <c r="F767" s="6"/>
      <c r="G767" s="5">
        <v>44957.84175925926</v>
      </c>
      <c r="H767" s="4" t="str">
        <f>VLOOKUP(B767,'[1]MANDATI '!G$1:I$65536,3,FALSE)</f>
        <v>FATT N. 2023/7500007157, 8794, 9064</v>
      </c>
      <c r="I767" s="4" t="s">
        <v>27</v>
      </c>
      <c r="J767" s="6">
        <v>338</v>
      </c>
      <c r="K767" s="4" t="s">
        <v>433</v>
      </c>
      <c r="L767" s="4" t="str">
        <f>VLOOKUP(K767,[1]SIOPE!B$1:C$65536,2,FALSE)</f>
        <v>Dispositivi medici</v>
      </c>
      <c r="M767" s="4" t="s">
        <v>1403</v>
      </c>
      <c r="N767" s="4" t="s">
        <v>2593</v>
      </c>
      <c r="O767" s="4" t="s">
        <v>2594</v>
      </c>
      <c r="P767" s="4" t="s">
        <v>32</v>
      </c>
      <c r="Q767" s="4"/>
      <c r="R767" s="4" t="s">
        <v>2595</v>
      </c>
      <c r="S767" s="4" t="s">
        <v>34</v>
      </c>
      <c r="T767" s="4" t="s">
        <v>2596</v>
      </c>
      <c r="U767" s="5">
        <v>44957</v>
      </c>
      <c r="V767" s="5">
        <v>45017.84175925926</v>
      </c>
      <c r="W767" s="5">
        <v>45017.84175925926</v>
      </c>
    </row>
    <row r="768" spans="1:23" ht="22.5" x14ac:dyDescent="0.2">
      <c r="A768" s="4">
        <v>2023</v>
      </c>
      <c r="B768" s="4" t="s">
        <v>2592</v>
      </c>
      <c r="C768" s="5">
        <v>44995</v>
      </c>
      <c r="D768" s="4" t="s">
        <v>24</v>
      </c>
      <c r="E768" s="4" t="s">
        <v>387</v>
      </c>
      <c r="F768" s="6" t="s">
        <v>2597</v>
      </c>
      <c r="G768" s="5">
        <v>44965.687407407408</v>
      </c>
      <c r="H768" s="4" t="str">
        <f>VLOOKUP(B768,'[1]MANDATI '!G$1:I$65536,3,FALSE)</f>
        <v>FATT N. 2023/7500007157, 8794, 9064</v>
      </c>
      <c r="I768" s="4" t="s">
        <v>27</v>
      </c>
      <c r="J768" s="6">
        <v>2366</v>
      </c>
      <c r="K768" s="4" t="s">
        <v>433</v>
      </c>
      <c r="L768" s="4" t="str">
        <f>VLOOKUP(K768,[1]SIOPE!B$1:C$65536,2,FALSE)</f>
        <v>Dispositivi medici</v>
      </c>
      <c r="M768" s="4" t="s">
        <v>1403</v>
      </c>
      <c r="N768" s="4" t="s">
        <v>2593</v>
      </c>
      <c r="O768" s="4" t="s">
        <v>2594</v>
      </c>
      <c r="P768" s="4" t="s">
        <v>32</v>
      </c>
      <c r="Q768" s="4"/>
      <c r="R768" s="4" t="s">
        <v>2598</v>
      </c>
      <c r="S768" s="4" t="s">
        <v>34</v>
      </c>
      <c r="T768" s="4" t="s">
        <v>2599</v>
      </c>
      <c r="U768" s="5">
        <v>44964</v>
      </c>
      <c r="V768" s="5">
        <v>45025.687407407408</v>
      </c>
      <c r="W768" s="5">
        <v>45025.687407407408</v>
      </c>
    </row>
    <row r="769" spans="1:23" ht="22.5" x14ac:dyDescent="0.2">
      <c r="A769" s="4">
        <v>2023</v>
      </c>
      <c r="B769" s="4" t="s">
        <v>2592</v>
      </c>
      <c r="C769" s="5">
        <v>44995</v>
      </c>
      <c r="D769" s="4" t="s">
        <v>24</v>
      </c>
      <c r="E769" s="4" t="s">
        <v>387</v>
      </c>
      <c r="F769" s="6" t="s">
        <v>2600</v>
      </c>
      <c r="G769" s="5">
        <v>44964.520949074074</v>
      </c>
      <c r="H769" s="4" t="str">
        <f>VLOOKUP(B769,'[1]MANDATI '!G$1:I$65536,3,FALSE)</f>
        <v>FATT N. 2023/7500007157, 8794, 9064</v>
      </c>
      <c r="I769" s="4" t="s">
        <v>27</v>
      </c>
      <c r="J769" s="6">
        <v>2246.4</v>
      </c>
      <c r="K769" s="4" t="s">
        <v>433</v>
      </c>
      <c r="L769" s="4" t="str">
        <f>VLOOKUP(K769,[1]SIOPE!B$1:C$65536,2,FALSE)</f>
        <v>Dispositivi medici</v>
      </c>
      <c r="M769" s="4" t="s">
        <v>1403</v>
      </c>
      <c r="N769" s="4" t="s">
        <v>2593</v>
      </c>
      <c r="O769" s="4" t="s">
        <v>2601</v>
      </c>
      <c r="P769" s="4" t="s">
        <v>32</v>
      </c>
      <c r="Q769" s="4"/>
      <c r="R769" s="4" t="s">
        <v>2602</v>
      </c>
      <c r="S769" s="4" t="s">
        <v>34</v>
      </c>
      <c r="T769" s="4" t="s">
        <v>2603</v>
      </c>
      <c r="U769" s="5">
        <v>44963</v>
      </c>
      <c r="V769" s="5">
        <v>45024.520949074074</v>
      </c>
      <c r="W769" s="5">
        <v>45024.520949074074</v>
      </c>
    </row>
    <row r="770" spans="1:23" x14ac:dyDescent="0.2">
      <c r="A770" s="4">
        <v>2023</v>
      </c>
      <c r="B770" s="4" t="s">
        <v>2604</v>
      </c>
      <c r="C770" s="5">
        <v>44995</v>
      </c>
      <c r="D770" s="4" t="s">
        <v>24</v>
      </c>
      <c r="E770" s="4" t="s">
        <v>387</v>
      </c>
      <c r="F770" s="6" t="s">
        <v>2605</v>
      </c>
      <c r="G770" s="5">
        <v>44964.991041666668</v>
      </c>
      <c r="H770" s="4" t="str">
        <f>VLOOKUP(B770,'[1]MANDATI '!G$1:I$65536,3,FALSE)</f>
        <v>FATTURE</v>
      </c>
      <c r="I770" s="4" t="s">
        <v>27</v>
      </c>
      <c r="J770" s="6">
        <v>39.07</v>
      </c>
      <c r="K770" s="4" t="s">
        <v>550</v>
      </c>
      <c r="L770" s="4" t="str">
        <f>VLOOKUP(K770,[1]SIOPE!B$1:C$65536,2,FALSE)</f>
        <v>Prodotti farmaceutici</v>
      </c>
      <c r="M770" s="4" t="s">
        <v>2606</v>
      </c>
      <c r="N770" s="4" t="s">
        <v>2607</v>
      </c>
      <c r="O770" s="4" t="s">
        <v>2608</v>
      </c>
      <c r="P770" s="4" t="s">
        <v>32</v>
      </c>
      <c r="Q770" s="4"/>
      <c r="R770" s="4" t="s">
        <v>2609</v>
      </c>
      <c r="S770" s="4" t="s">
        <v>34</v>
      </c>
      <c r="T770" s="4" t="s">
        <v>2610</v>
      </c>
      <c r="U770" s="5">
        <v>44963</v>
      </c>
      <c r="V770" s="5">
        <v>45024.991041666668</v>
      </c>
      <c r="W770" s="5">
        <v>45024.991041666668</v>
      </c>
    </row>
    <row r="771" spans="1:23" x14ac:dyDescent="0.2">
      <c r="A771" s="4">
        <v>2023</v>
      </c>
      <c r="B771" s="4" t="s">
        <v>2604</v>
      </c>
      <c r="C771" s="5">
        <v>44995</v>
      </c>
      <c r="D771" s="4" t="s">
        <v>24</v>
      </c>
      <c r="E771" s="4" t="s">
        <v>387</v>
      </c>
      <c r="F771" s="6" t="s">
        <v>2611</v>
      </c>
      <c r="G771" s="5">
        <v>44961.95475694444</v>
      </c>
      <c r="H771" s="4" t="str">
        <f>VLOOKUP(B771,'[1]MANDATI '!G$1:I$65536,3,FALSE)</f>
        <v>FATTURE</v>
      </c>
      <c r="I771" s="4" t="s">
        <v>27</v>
      </c>
      <c r="J771" s="6">
        <v>195.36</v>
      </c>
      <c r="K771" s="4" t="s">
        <v>550</v>
      </c>
      <c r="L771" s="4" t="str">
        <f>VLOOKUP(K771,[1]SIOPE!B$1:C$65536,2,FALSE)</f>
        <v>Prodotti farmaceutici</v>
      </c>
      <c r="M771" s="4" t="s">
        <v>2606</v>
      </c>
      <c r="N771" s="4" t="s">
        <v>2607</v>
      </c>
      <c r="O771" s="4" t="s">
        <v>2612</v>
      </c>
      <c r="P771" s="4" t="s">
        <v>32</v>
      </c>
      <c r="Q771" s="4"/>
      <c r="R771" s="4" t="s">
        <v>2613</v>
      </c>
      <c r="S771" s="4" t="s">
        <v>34</v>
      </c>
      <c r="T771" s="4" t="s">
        <v>2614</v>
      </c>
      <c r="U771" s="5">
        <v>44959</v>
      </c>
      <c r="V771" s="5">
        <v>45021.95475694444</v>
      </c>
      <c r="W771" s="5">
        <v>45021.95475694444</v>
      </c>
    </row>
    <row r="772" spans="1:23" x14ac:dyDescent="0.2">
      <c r="A772" s="4">
        <v>2023</v>
      </c>
      <c r="B772" s="4" t="s">
        <v>2604</v>
      </c>
      <c r="C772" s="5">
        <v>44995</v>
      </c>
      <c r="D772" s="4" t="s">
        <v>24</v>
      </c>
      <c r="E772" s="4" t="s">
        <v>387</v>
      </c>
      <c r="F772" s="6" t="s">
        <v>2615</v>
      </c>
      <c r="G772" s="5">
        <v>44956.407789351855</v>
      </c>
      <c r="H772" s="4" t="str">
        <f>VLOOKUP(B772,'[1]MANDATI '!G$1:I$65536,3,FALSE)</f>
        <v>FATTURE</v>
      </c>
      <c r="I772" s="4" t="s">
        <v>27</v>
      </c>
      <c r="J772" s="6">
        <v>572</v>
      </c>
      <c r="K772" s="4" t="s">
        <v>550</v>
      </c>
      <c r="L772" s="4" t="str">
        <f>VLOOKUP(K772,[1]SIOPE!B$1:C$65536,2,FALSE)</f>
        <v>Prodotti farmaceutici</v>
      </c>
      <c r="M772" s="4" t="s">
        <v>2606</v>
      </c>
      <c r="N772" s="4" t="s">
        <v>2607</v>
      </c>
      <c r="O772" s="4" t="s">
        <v>2616</v>
      </c>
      <c r="P772" s="4" t="s">
        <v>32</v>
      </c>
      <c r="Q772" s="4"/>
      <c r="R772" s="4" t="s">
        <v>2617</v>
      </c>
      <c r="S772" s="4" t="s">
        <v>34</v>
      </c>
      <c r="T772" s="4" t="s">
        <v>2618</v>
      </c>
      <c r="U772" s="5">
        <v>44953</v>
      </c>
      <c r="V772" s="5">
        <v>45016.407789351855</v>
      </c>
      <c r="W772" s="5">
        <v>45016.407789351855</v>
      </c>
    </row>
    <row r="773" spans="1:23" x14ac:dyDescent="0.2">
      <c r="A773" s="4">
        <v>2023</v>
      </c>
      <c r="B773" s="4" t="s">
        <v>2604</v>
      </c>
      <c r="C773" s="5">
        <v>44995</v>
      </c>
      <c r="D773" s="4" t="s">
        <v>24</v>
      </c>
      <c r="E773" s="4" t="s">
        <v>387</v>
      </c>
      <c r="F773" s="6" t="s">
        <v>2615</v>
      </c>
      <c r="G773" s="5">
        <v>44956.407789351855</v>
      </c>
      <c r="H773" s="4" t="str">
        <f>VLOOKUP(B773,'[1]MANDATI '!G$1:I$65536,3,FALSE)</f>
        <v>FATTURE</v>
      </c>
      <c r="I773" s="4" t="s">
        <v>27</v>
      </c>
      <c r="J773" s="6">
        <v>572</v>
      </c>
      <c r="K773" s="4" t="s">
        <v>550</v>
      </c>
      <c r="L773" s="4" t="str">
        <f>VLOOKUP(K773,[1]SIOPE!B$1:C$65536,2,FALSE)</f>
        <v>Prodotti farmaceutici</v>
      </c>
      <c r="M773" s="4" t="s">
        <v>2606</v>
      </c>
      <c r="N773" s="4" t="s">
        <v>2607</v>
      </c>
      <c r="O773" s="4" t="s">
        <v>2619</v>
      </c>
      <c r="P773" s="4" t="s">
        <v>32</v>
      </c>
      <c r="Q773" s="4"/>
      <c r="R773" s="4" t="s">
        <v>2617</v>
      </c>
      <c r="S773" s="4" t="s">
        <v>34</v>
      </c>
      <c r="T773" s="4" t="s">
        <v>2618</v>
      </c>
      <c r="U773" s="5">
        <v>44953</v>
      </c>
      <c r="V773" s="5">
        <v>45016.407789351855</v>
      </c>
      <c r="W773" s="5">
        <v>45016.407789351855</v>
      </c>
    </row>
    <row r="774" spans="1:23" x14ac:dyDescent="0.2">
      <c r="A774" s="4">
        <v>2023</v>
      </c>
      <c r="B774" s="4" t="s">
        <v>2604</v>
      </c>
      <c r="C774" s="5">
        <v>44995</v>
      </c>
      <c r="D774" s="4" t="s">
        <v>24</v>
      </c>
      <c r="E774" s="4" t="s">
        <v>387</v>
      </c>
      <c r="F774" s="6" t="s">
        <v>2620</v>
      </c>
      <c r="G774" s="5">
        <v>44956.399872685186</v>
      </c>
      <c r="H774" s="4" t="str">
        <f>VLOOKUP(B774,'[1]MANDATI '!G$1:I$65536,3,FALSE)</f>
        <v>FATTURE</v>
      </c>
      <c r="I774" s="4" t="s">
        <v>27</v>
      </c>
      <c r="J774" s="6">
        <v>464.11</v>
      </c>
      <c r="K774" s="4" t="s">
        <v>550</v>
      </c>
      <c r="L774" s="4" t="str">
        <f>VLOOKUP(K774,[1]SIOPE!B$1:C$65536,2,FALSE)</f>
        <v>Prodotti farmaceutici</v>
      </c>
      <c r="M774" s="4" t="s">
        <v>2606</v>
      </c>
      <c r="N774" s="4" t="s">
        <v>2607</v>
      </c>
      <c r="O774" s="4" t="s">
        <v>2621</v>
      </c>
      <c r="P774" s="4" t="s">
        <v>32</v>
      </c>
      <c r="Q774" s="4"/>
      <c r="R774" s="4" t="s">
        <v>2622</v>
      </c>
      <c r="S774" s="4" t="s">
        <v>34</v>
      </c>
      <c r="T774" s="4" t="s">
        <v>2623</v>
      </c>
      <c r="U774" s="5">
        <v>44953</v>
      </c>
      <c r="V774" s="5">
        <v>45016.399872685186</v>
      </c>
      <c r="W774" s="5">
        <v>45016.399872685186</v>
      </c>
    </row>
    <row r="775" spans="1:23" x14ac:dyDescent="0.2">
      <c r="A775" s="4">
        <v>2023</v>
      </c>
      <c r="B775" s="4" t="s">
        <v>2624</v>
      </c>
      <c r="C775" s="5">
        <v>44995</v>
      </c>
      <c r="D775" s="4" t="s">
        <v>24</v>
      </c>
      <c r="E775" s="4" t="s">
        <v>387</v>
      </c>
      <c r="F775" s="6" t="s">
        <v>2625</v>
      </c>
      <c r="G775" s="5">
        <v>44956.736875000002</v>
      </c>
      <c r="H775" s="4" t="str">
        <f>VLOOKUP(B775,'[1]MANDATI '!G$1:I$65536,3,FALSE)</f>
        <v>FATT N. 2005_230000116</v>
      </c>
      <c r="I775" s="4" t="s">
        <v>27</v>
      </c>
      <c r="J775" s="6">
        <v>536.79999999999995</v>
      </c>
      <c r="K775" s="4" t="s">
        <v>433</v>
      </c>
      <c r="L775" s="4" t="str">
        <f>VLOOKUP(K775,[1]SIOPE!B$1:C$65536,2,FALSE)</f>
        <v>Dispositivi medici</v>
      </c>
      <c r="M775" s="4" t="s">
        <v>2626</v>
      </c>
      <c r="N775" s="4" t="s">
        <v>2627</v>
      </c>
      <c r="O775" s="4" t="s">
        <v>2628</v>
      </c>
      <c r="P775" s="4" t="s">
        <v>32</v>
      </c>
      <c r="Q775" s="4"/>
      <c r="R775" s="4" t="s">
        <v>2629</v>
      </c>
      <c r="S775" s="4" t="s">
        <v>34</v>
      </c>
      <c r="T775" s="4" t="s">
        <v>2630</v>
      </c>
      <c r="U775" s="5">
        <v>44956</v>
      </c>
      <c r="V775" s="5">
        <v>45016.736875000002</v>
      </c>
      <c r="W775" s="5">
        <v>45016.736875000002</v>
      </c>
    </row>
    <row r="776" spans="1:23" x14ac:dyDescent="0.2">
      <c r="A776" s="4">
        <v>2023</v>
      </c>
      <c r="B776" s="4" t="s">
        <v>2631</v>
      </c>
      <c r="C776" s="5">
        <v>44995</v>
      </c>
      <c r="D776" s="4" t="s">
        <v>24</v>
      </c>
      <c r="E776" s="4" t="s">
        <v>387</v>
      </c>
      <c r="F776" s="6"/>
      <c r="G776" s="5">
        <v>44957.871261574073</v>
      </c>
      <c r="H776" s="4" t="str">
        <f>VLOOKUP(B776,'[1]MANDATI '!G$1:I$65536,3,FALSE)</f>
        <v>FATT N. 147/T23, 148/T23</v>
      </c>
      <c r="I776" s="4" t="s">
        <v>27</v>
      </c>
      <c r="J776" s="6">
        <v>805.2</v>
      </c>
      <c r="K776" s="4" t="s">
        <v>433</v>
      </c>
      <c r="L776" s="4" t="str">
        <f>VLOOKUP(K776,[1]SIOPE!B$1:C$65536,2,FALSE)</f>
        <v>Dispositivi medici</v>
      </c>
      <c r="M776" s="4" t="s">
        <v>2632</v>
      </c>
      <c r="N776" s="4" t="s">
        <v>2633</v>
      </c>
      <c r="O776" s="4" t="s">
        <v>2634</v>
      </c>
      <c r="P776" s="4" t="s">
        <v>32</v>
      </c>
      <c r="Q776" s="4"/>
      <c r="R776" s="4" t="s">
        <v>2635</v>
      </c>
      <c r="S776" s="4" t="s">
        <v>34</v>
      </c>
      <c r="T776" s="4" t="s">
        <v>2636</v>
      </c>
      <c r="U776" s="5">
        <v>44957</v>
      </c>
      <c r="V776" s="5">
        <v>45017.871261574073</v>
      </c>
      <c r="W776" s="5">
        <v>45017.871261574073</v>
      </c>
    </row>
    <row r="777" spans="1:23" x14ac:dyDescent="0.2">
      <c r="A777" s="4">
        <v>2023</v>
      </c>
      <c r="B777" s="4" t="s">
        <v>2631</v>
      </c>
      <c r="C777" s="5">
        <v>44995</v>
      </c>
      <c r="D777" s="4" t="s">
        <v>24</v>
      </c>
      <c r="E777" s="4" t="s">
        <v>387</v>
      </c>
      <c r="F777" s="6" t="s">
        <v>2637</v>
      </c>
      <c r="G777" s="5">
        <v>44958.689826388887</v>
      </c>
      <c r="H777" s="4" t="str">
        <f>VLOOKUP(B777,'[1]MANDATI '!G$1:I$65536,3,FALSE)</f>
        <v>FATT N. 147/T23, 148/T23</v>
      </c>
      <c r="I777" s="4" t="s">
        <v>27</v>
      </c>
      <c r="J777" s="6">
        <v>892.55</v>
      </c>
      <c r="K777" s="4" t="s">
        <v>433</v>
      </c>
      <c r="L777" s="4" t="str">
        <f>VLOOKUP(K777,[1]SIOPE!B$1:C$65536,2,FALSE)</f>
        <v>Dispositivi medici</v>
      </c>
      <c r="M777" s="4" t="s">
        <v>2632</v>
      </c>
      <c r="N777" s="4" t="s">
        <v>2633</v>
      </c>
      <c r="O777" s="4" t="s">
        <v>2638</v>
      </c>
      <c r="P777" s="4" t="s">
        <v>32</v>
      </c>
      <c r="Q777" s="4"/>
      <c r="R777" s="4" t="s">
        <v>2639</v>
      </c>
      <c r="S777" s="4" t="s">
        <v>34</v>
      </c>
      <c r="T777" s="4" t="s">
        <v>2640</v>
      </c>
      <c r="U777" s="5">
        <v>44957</v>
      </c>
      <c r="V777" s="5">
        <v>45018.689826388887</v>
      </c>
      <c r="W777" s="5">
        <v>45018.689826388887</v>
      </c>
    </row>
    <row r="778" spans="1:23" ht="22.5" x14ac:dyDescent="0.2">
      <c r="A778" s="4">
        <v>2023</v>
      </c>
      <c r="B778" s="4" t="s">
        <v>2641</v>
      </c>
      <c r="C778" s="5">
        <v>44995</v>
      </c>
      <c r="D778" s="4" t="s">
        <v>24</v>
      </c>
      <c r="E778" s="4" t="s">
        <v>387</v>
      </c>
      <c r="F778" s="6"/>
      <c r="G778" s="5">
        <v>44957.526504629626</v>
      </c>
      <c r="H778" s="4" t="str">
        <f>VLOOKUP(B778,'[1]MANDATI '!G$1:I$65536,3,FALSE)</f>
        <v>FATT N. 5/E DEL 18/01/23</v>
      </c>
      <c r="I778" s="4" t="s">
        <v>27</v>
      </c>
      <c r="J778" s="6">
        <v>400</v>
      </c>
      <c r="K778" s="4" t="s">
        <v>134</v>
      </c>
      <c r="L778" s="4" t="str">
        <f>VLOOKUP(K778,[1]SIOPE!B$1:C$65536,2,FALSE)</f>
        <v>Manutenzione ordinaria e riparazioni di immobili   e loro pertinenze</v>
      </c>
      <c r="M778" s="4" t="s">
        <v>2642</v>
      </c>
      <c r="N778" s="4" t="s">
        <v>2643</v>
      </c>
      <c r="O778" s="4" t="s">
        <v>2644</v>
      </c>
      <c r="P778" s="4" t="s">
        <v>32</v>
      </c>
      <c r="Q778" s="4"/>
      <c r="R778" s="4" t="s">
        <v>2645</v>
      </c>
      <c r="S778" s="4" t="s">
        <v>34</v>
      </c>
      <c r="T778" s="4" t="s">
        <v>2646</v>
      </c>
      <c r="U778" s="5">
        <v>44944</v>
      </c>
      <c r="V778" s="5">
        <v>45017.526504629626</v>
      </c>
      <c r="W778" s="5">
        <v>45017.526504629626</v>
      </c>
    </row>
    <row r="779" spans="1:23" x14ac:dyDescent="0.2">
      <c r="A779" s="4">
        <v>2023</v>
      </c>
      <c r="B779" s="4" t="s">
        <v>2647</v>
      </c>
      <c r="C779" s="5">
        <v>44995</v>
      </c>
      <c r="D779" s="4" t="s">
        <v>24</v>
      </c>
      <c r="E779" s="4" t="s">
        <v>387</v>
      </c>
      <c r="F779" s="6" t="s">
        <v>2648</v>
      </c>
      <c r="G779" s="5">
        <v>44956.627187499995</v>
      </c>
      <c r="H779" s="4" t="str">
        <f>VLOOKUP(B779,'[1]MANDATI '!G$1:I$65536,3,FALSE)</f>
        <v>FATT N. 23V5-00083 DEL 30/01/23</v>
      </c>
      <c r="I779" s="4" t="s">
        <v>27</v>
      </c>
      <c r="J779" s="6">
        <v>1756.8</v>
      </c>
      <c r="K779" s="4" t="s">
        <v>433</v>
      </c>
      <c r="L779" s="4" t="str">
        <f>VLOOKUP(K779,[1]SIOPE!B$1:C$65536,2,FALSE)</f>
        <v>Dispositivi medici</v>
      </c>
      <c r="M779" s="4" t="s">
        <v>2649</v>
      </c>
      <c r="N779" s="4" t="s">
        <v>2650</v>
      </c>
      <c r="O779" s="4" t="s">
        <v>2651</v>
      </c>
      <c r="P779" s="4" t="s">
        <v>32</v>
      </c>
      <c r="Q779" s="4"/>
      <c r="R779" s="4" t="s">
        <v>2652</v>
      </c>
      <c r="S779" s="4" t="s">
        <v>34</v>
      </c>
      <c r="T779" s="4" t="s">
        <v>2653</v>
      </c>
      <c r="U779" s="5">
        <v>44956</v>
      </c>
      <c r="V779" s="5">
        <v>45016.627187499995</v>
      </c>
      <c r="W779" s="5">
        <v>45016.627187499995</v>
      </c>
    </row>
    <row r="780" spans="1:23" x14ac:dyDescent="0.2">
      <c r="A780" s="4">
        <v>2023</v>
      </c>
      <c r="B780" s="4" t="s">
        <v>2654</v>
      </c>
      <c r="C780" s="5">
        <v>44995</v>
      </c>
      <c r="D780" s="4" t="s">
        <v>24</v>
      </c>
      <c r="E780" s="4" t="s">
        <v>387</v>
      </c>
      <c r="F780" s="6" t="s">
        <v>2655</v>
      </c>
      <c r="G780" s="5">
        <v>44943.804930555554</v>
      </c>
      <c r="H780" s="4" t="str">
        <f>VLOOKUP(B780,'[1]MANDATI '!G$1:I$65536,3,FALSE)</f>
        <v>FATT N. V4-8 DEL 17/01/23</v>
      </c>
      <c r="I780" s="4" t="s">
        <v>27</v>
      </c>
      <c r="J780" s="6">
        <v>279.14</v>
      </c>
      <c r="K780" s="4" t="s">
        <v>433</v>
      </c>
      <c r="L780" s="4" t="str">
        <f>VLOOKUP(K780,[1]SIOPE!B$1:C$65536,2,FALSE)</f>
        <v>Dispositivi medici</v>
      </c>
      <c r="M780" s="4" t="s">
        <v>1721</v>
      </c>
      <c r="N780" s="4" t="s">
        <v>1722</v>
      </c>
      <c r="O780" s="4" t="s">
        <v>2656</v>
      </c>
      <c r="P780" s="4" t="s">
        <v>32</v>
      </c>
      <c r="Q780" s="4"/>
      <c r="R780" s="4" t="s">
        <v>2657</v>
      </c>
      <c r="S780" s="4" t="s">
        <v>34</v>
      </c>
      <c r="T780" s="4" t="s">
        <v>2658</v>
      </c>
      <c r="U780" s="5">
        <v>44943</v>
      </c>
      <c r="V780" s="5">
        <v>45003.804930555554</v>
      </c>
      <c r="W780" s="5">
        <v>45003.804930555554</v>
      </c>
    </row>
    <row r="781" spans="1:23" x14ac:dyDescent="0.2">
      <c r="A781" s="4">
        <v>2023</v>
      </c>
      <c r="B781" s="4" t="s">
        <v>2659</v>
      </c>
      <c r="C781" s="5">
        <v>44995</v>
      </c>
      <c r="D781" s="4" t="s">
        <v>24</v>
      </c>
      <c r="E781" s="4" t="s">
        <v>387</v>
      </c>
      <c r="F781" s="6" t="s">
        <v>2660</v>
      </c>
      <c r="G781" s="5">
        <v>44956.638460648144</v>
      </c>
      <c r="H781" s="4" t="str">
        <f>VLOOKUP(B781,'[1]MANDATI '!G$1:I$65536,3,FALSE)</f>
        <v>FATT N. 901575 DEL 27/01/23</v>
      </c>
      <c r="I781" s="4" t="s">
        <v>27</v>
      </c>
      <c r="J781" s="6">
        <v>3538</v>
      </c>
      <c r="K781" s="4" t="s">
        <v>433</v>
      </c>
      <c r="L781" s="4" t="str">
        <f>VLOOKUP(K781,[1]SIOPE!B$1:C$65536,2,FALSE)</f>
        <v>Dispositivi medici</v>
      </c>
      <c r="M781" s="4" t="s">
        <v>2661</v>
      </c>
      <c r="N781" s="4" t="s">
        <v>2662</v>
      </c>
      <c r="O781" s="4" t="s">
        <v>2663</v>
      </c>
      <c r="P781" s="4" t="s">
        <v>32</v>
      </c>
      <c r="Q781" s="4"/>
      <c r="R781" s="4" t="s">
        <v>2664</v>
      </c>
      <c r="S781" s="4" t="s">
        <v>34</v>
      </c>
      <c r="T781" s="4" t="s">
        <v>2665</v>
      </c>
      <c r="U781" s="5">
        <v>44953</v>
      </c>
      <c r="V781" s="5">
        <v>45016.638460648144</v>
      </c>
      <c r="W781" s="5">
        <v>45016.638460648144</v>
      </c>
    </row>
    <row r="782" spans="1:23" x14ac:dyDescent="0.2">
      <c r="A782" s="4">
        <v>2023</v>
      </c>
      <c r="B782" s="4" t="s">
        <v>2666</v>
      </c>
      <c r="C782" s="5">
        <v>44995</v>
      </c>
      <c r="D782" s="4" t="s">
        <v>24</v>
      </c>
      <c r="E782" s="4" t="s">
        <v>387</v>
      </c>
      <c r="F782" s="6" t="s">
        <v>2667</v>
      </c>
      <c r="G782" s="5">
        <v>44956.664652777778</v>
      </c>
      <c r="H782" s="4" t="str">
        <f>VLOOKUP(B782,'[1]MANDATI '!G$1:I$65536,3,FALSE)</f>
        <v>FATT N. 22510489 DEL 21/12/22</v>
      </c>
      <c r="I782" s="4" t="s">
        <v>27</v>
      </c>
      <c r="J782" s="6">
        <v>2704</v>
      </c>
      <c r="K782" s="4" t="s">
        <v>433</v>
      </c>
      <c r="L782" s="4" t="str">
        <f>VLOOKUP(K782,[1]SIOPE!B$1:C$65536,2,FALSE)</f>
        <v>Dispositivi medici</v>
      </c>
      <c r="M782" s="4" t="s">
        <v>2668</v>
      </c>
      <c r="N782" s="4" t="s">
        <v>2669</v>
      </c>
      <c r="O782" s="4" t="s">
        <v>2670</v>
      </c>
      <c r="P782" s="4" t="s">
        <v>32</v>
      </c>
      <c r="Q782" s="4"/>
      <c r="R782" s="4" t="s">
        <v>2671</v>
      </c>
      <c r="S782" s="4" t="s">
        <v>34</v>
      </c>
      <c r="T782" s="4" t="s">
        <v>2672</v>
      </c>
      <c r="U782" s="5">
        <v>44916</v>
      </c>
      <c r="V782" s="5">
        <v>45016.664652777778</v>
      </c>
      <c r="W782" s="5">
        <v>45016.664652777778</v>
      </c>
    </row>
    <row r="783" spans="1:23" x14ac:dyDescent="0.2">
      <c r="A783" s="4">
        <v>2023</v>
      </c>
      <c r="B783" s="4" t="s">
        <v>2673</v>
      </c>
      <c r="C783" s="5">
        <v>44995</v>
      </c>
      <c r="D783" s="4" t="s">
        <v>24</v>
      </c>
      <c r="E783" s="4" t="s">
        <v>387</v>
      </c>
      <c r="F783" s="6" t="s">
        <v>2674</v>
      </c>
      <c r="G783" s="5">
        <v>44956.549560185187</v>
      </c>
      <c r="H783" s="4" t="str">
        <f>VLOOKUP(B783,'[1]MANDATI '!G$1:I$65536,3,FALSE)</f>
        <v>FATT N. 7723000724 DEL 27/01/23</v>
      </c>
      <c r="I783" s="4" t="s">
        <v>27</v>
      </c>
      <c r="J783" s="6">
        <v>129.46</v>
      </c>
      <c r="K783" s="4" t="s">
        <v>627</v>
      </c>
      <c r="L783" s="4" t="str">
        <f>VLOOKUP(K783,[1]SIOPE!B$1:C$65536,2,FALSE)</f>
        <v>Altre forme di godimento di beni di terzi</v>
      </c>
      <c r="M783" s="4" t="s">
        <v>1416</v>
      </c>
      <c r="N783" s="4" t="s">
        <v>1417</v>
      </c>
      <c r="O783" s="4" t="s">
        <v>2675</v>
      </c>
      <c r="P783" s="4" t="s">
        <v>32</v>
      </c>
      <c r="Q783" s="4"/>
      <c r="R783" s="4" t="s">
        <v>2676</v>
      </c>
      <c r="S783" s="4" t="s">
        <v>1420</v>
      </c>
      <c r="T783" s="4" t="s">
        <v>2677</v>
      </c>
      <c r="U783" s="5">
        <v>44953</v>
      </c>
      <c r="V783" s="5">
        <v>45016.549560185187</v>
      </c>
      <c r="W783" s="5">
        <v>45016.549560185187</v>
      </c>
    </row>
    <row r="784" spans="1:23" x14ac:dyDescent="0.2">
      <c r="A784" s="4">
        <v>2023</v>
      </c>
      <c r="B784" s="4" t="s">
        <v>2673</v>
      </c>
      <c r="C784" s="5">
        <v>44995</v>
      </c>
      <c r="D784" s="4" t="s">
        <v>24</v>
      </c>
      <c r="E784" s="4" t="s">
        <v>387</v>
      </c>
      <c r="F784" s="6" t="s">
        <v>2674</v>
      </c>
      <c r="G784" s="5">
        <v>44956.549560185187</v>
      </c>
      <c r="H784" s="4" t="str">
        <f>VLOOKUP(B784,'[1]MANDATI '!G$1:I$65536,3,FALSE)</f>
        <v>FATT N. 7723000724 DEL 27/01/23</v>
      </c>
      <c r="I784" s="4" t="s">
        <v>27</v>
      </c>
      <c r="J784" s="6">
        <v>258.76</v>
      </c>
      <c r="K784" s="4" t="s">
        <v>627</v>
      </c>
      <c r="L784" s="4" t="str">
        <f>VLOOKUP(K784,[1]SIOPE!B$1:C$65536,2,FALSE)</f>
        <v>Altre forme di godimento di beni di terzi</v>
      </c>
      <c r="M784" s="4" t="s">
        <v>1416</v>
      </c>
      <c r="N784" s="4" t="s">
        <v>1417</v>
      </c>
      <c r="O784" s="4" t="s">
        <v>2675</v>
      </c>
      <c r="P784" s="4" t="s">
        <v>32</v>
      </c>
      <c r="Q784" s="4"/>
      <c r="R784" s="4" t="s">
        <v>2676</v>
      </c>
      <c r="S784" s="4" t="s">
        <v>1420</v>
      </c>
      <c r="T784" s="4" t="s">
        <v>2677</v>
      </c>
      <c r="U784" s="5">
        <v>44953</v>
      </c>
      <c r="V784" s="5">
        <v>45016.549560185187</v>
      </c>
      <c r="W784" s="5">
        <v>45016.549560185187</v>
      </c>
    </row>
    <row r="785" spans="1:23" x14ac:dyDescent="0.2">
      <c r="A785" s="4">
        <v>2023</v>
      </c>
      <c r="B785" s="4" t="s">
        <v>2678</v>
      </c>
      <c r="C785" s="5">
        <v>44995</v>
      </c>
      <c r="D785" s="4" t="s">
        <v>24</v>
      </c>
      <c r="E785" s="4" t="s">
        <v>387</v>
      </c>
      <c r="F785" s="6"/>
      <c r="G785" s="5">
        <v>44957.6252662037</v>
      </c>
      <c r="H785" s="4" t="str">
        <f>VLOOKUP(B785,'[1]MANDATI '!G$1:I$65536,3,FALSE)</f>
        <v>FATT N. 9202300547 DEL 27/01/23</v>
      </c>
      <c r="I785" s="4" t="s">
        <v>27</v>
      </c>
      <c r="J785" s="6">
        <v>7150</v>
      </c>
      <c r="K785" s="4" t="s">
        <v>550</v>
      </c>
      <c r="L785" s="4" t="str">
        <f>VLOOKUP(K785,[1]SIOPE!B$1:C$65536,2,FALSE)</f>
        <v>Prodotti farmaceutici</v>
      </c>
      <c r="M785" s="4" t="s">
        <v>1092</v>
      </c>
      <c r="N785" s="4" t="s">
        <v>1093</v>
      </c>
      <c r="O785" s="4" t="s">
        <v>1094</v>
      </c>
      <c r="P785" s="4" t="s">
        <v>32</v>
      </c>
      <c r="Q785" s="4"/>
      <c r="R785" s="4" t="s">
        <v>2679</v>
      </c>
      <c r="S785" s="4" t="s">
        <v>34</v>
      </c>
      <c r="T785" s="4" t="s">
        <v>2680</v>
      </c>
      <c r="U785" s="5">
        <v>44953</v>
      </c>
      <c r="V785" s="5">
        <v>45017.6252662037</v>
      </c>
      <c r="W785" s="5">
        <v>45017.6252662037</v>
      </c>
    </row>
    <row r="786" spans="1:23" x14ac:dyDescent="0.2">
      <c r="A786" s="4">
        <v>2023</v>
      </c>
      <c r="B786" s="4" t="s">
        <v>2681</v>
      </c>
      <c r="C786" s="5">
        <v>44995</v>
      </c>
      <c r="D786" s="4" t="s">
        <v>24</v>
      </c>
      <c r="E786" s="4" t="s">
        <v>387</v>
      </c>
      <c r="F786" s="6"/>
      <c r="G786" s="5">
        <v>44957.086018518516</v>
      </c>
      <c r="H786" s="4" t="str">
        <f>VLOOKUP(B786,'[1]MANDATI '!G$1:I$65536,3,FALSE)</f>
        <v>FATT N. 420001066 DEL 30/01/23</v>
      </c>
      <c r="I786" s="4" t="s">
        <v>27</v>
      </c>
      <c r="J786" s="6">
        <v>57.75</v>
      </c>
      <c r="K786" s="4" t="s">
        <v>550</v>
      </c>
      <c r="L786" s="4" t="str">
        <f>VLOOKUP(K786,[1]SIOPE!B$1:C$65536,2,FALSE)</f>
        <v>Prodotti farmaceutici</v>
      </c>
      <c r="M786" s="4" t="s">
        <v>2682</v>
      </c>
      <c r="N786" s="4" t="s">
        <v>2683</v>
      </c>
      <c r="O786" s="4" t="s">
        <v>2684</v>
      </c>
      <c r="P786" s="4" t="s">
        <v>32</v>
      </c>
      <c r="Q786" s="4"/>
      <c r="R786" s="4" t="s">
        <v>2685</v>
      </c>
      <c r="S786" s="4" t="s">
        <v>34</v>
      </c>
      <c r="T786" s="4" t="s">
        <v>2686</v>
      </c>
      <c r="U786" s="5">
        <v>44956</v>
      </c>
      <c r="V786" s="5">
        <v>45017.086018518516</v>
      </c>
      <c r="W786" s="5">
        <v>45017.086018518516</v>
      </c>
    </row>
    <row r="787" spans="1:23" ht="22.5" x14ac:dyDescent="0.2">
      <c r="A787" s="4">
        <v>2023</v>
      </c>
      <c r="B787" s="4" t="s">
        <v>2687</v>
      </c>
      <c r="C787" s="5">
        <v>44995</v>
      </c>
      <c r="D787" s="4" t="s">
        <v>24</v>
      </c>
      <c r="E787" s="4" t="s">
        <v>387</v>
      </c>
      <c r="F787" s="6"/>
      <c r="G787" s="5">
        <v>44957.303460648152</v>
      </c>
      <c r="H787" s="4" t="str">
        <f>VLOOKUP(B787,'[1]MANDATI '!G$1:I$65536,3,FALSE)</f>
        <v>FATT. N. 0740931026, 931027, 931028, 931029 DEL 30/01/23</v>
      </c>
      <c r="I787" s="4" t="s">
        <v>27</v>
      </c>
      <c r="J787" s="6">
        <v>270.60000000000002</v>
      </c>
      <c r="K787" s="4" t="s">
        <v>550</v>
      </c>
      <c r="L787" s="4" t="str">
        <f>VLOOKUP(K787,[1]SIOPE!B$1:C$65536,2,FALSE)</f>
        <v>Prodotti farmaceutici</v>
      </c>
      <c r="M787" s="4" t="s">
        <v>871</v>
      </c>
      <c r="N787" s="4" t="s">
        <v>872</v>
      </c>
      <c r="O787" s="4" t="s">
        <v>2688</v>
      </c>
      <c r="P787" s="4" t="s">
        <v>32</v>
      </c>
      <c r="Q787" s="4"/>
      <c r="R787" s="4" t="s">
        <v>2689</v>
      </c>
      <c r="S787" s="4" t="s">
        <v>34</v>
      </c>
      <c r="T787" s="4" t="s">
        <v>2690</v>
      </c>
      <c r="U787" s="5">
        <v>44956</v>
      </c>
      <c r="V787" s="5">
        <v>45017.303460648152</v>
      </c>
      <c r="W787" s="5">
        <v>45017.303460648152</v>
      </c>
    </row>
    <row r="788" spans="1:23" ht="22.5" x14ac:dyDescent="0.2">
      <c r="A788" s="4">
        <v>2023</v>
      </c>
      <c r="B788" s="4" t="s">
        <v>2687</v>
      </c>
      <c r="C788" s="5">
        <v>44995</v>
      </c>
      <c r="D788" s="4" t="s">
        <v>24</v>
      </c>
      <c r="E788" s="4" t="s">
        <v>387</v>
      </c>
      <c r="F788" s="6"/>
      <c r="G788" s="5">
        <v>44957.303206018521</v>
      </c>
      <c r="H788" s="4" t="str">
        <f>VLOOKUP(B788,'[1]MANDATI '!G$1:I$65536,3,FALSE)</f>
        <v>FATT. N. 0740931026, 931027, 931028, 931029 DEL 30/01/23</v>
      </c>
      <c r="I788" s="4" t="s">
        <v>27</v>
      </c>
      <c r="J788" s="6">
        <v>2600.4</v>
      </c>
      <c r="K788" s="4" t="s">
        <v>550</v>
      </c>
      <c r="L788" s="4" t="str">
        <f>VLOOKUP(K788,[1]SIOPE!B$1:C$65536,2,FALSE)</f>
        <v>Prodotti farmaceutici</v>
      </c>
      <c r="M788" s="4" t="s">
        <v>871</v>
      </c>
      <c r="N788" s="4" t="s">
        <v>872</v>
      </c>
      <c r="O788" s="4" t="s">
        <v>2691</v>
      </c>
      <c r="P788" s="4" t="s">
        <v>32</v>
      </c>
      <c r="Q788" s="4"/>
      <c r="R788" s="4" t="s">
        <v>2692</v>
      </c>
      <c r="S788" s="4" t="s">
        <v>34</v>
      </c>
      <c r="T788" s="4" t="s">
        <v>2693</v>
      </c>
      <c r="U788" s="5">
        <v>44956</v>
      </c>
      <c r="V788" s="5">
        <v>45017.303206018521</v>
      </c>
      <c r="W788" s="5">
        <v>45017.303206018521</v>
      </c>
    </row>
    <row r="789" spans="1:23" ht="22.5" x14ac:dyDescent="0.2">
      <c r="A789" s="4">
        <v>2023</v>
      </c>
      <c r="B789" s="4" t="s">
        <v>2687</v>
      </c>
      <c r="C789" s="5">
        <v>44995</v>
      </c>
      <c r="D789" s="4" t="s">
        <v>24</v>
      </c>
      <c r="E789" s="4" t="s">
        <v>387</v>
      </c>
      <c r="F789" s="6"/>
      <c r="G789" s="5">
        <v>44957.303206018521</v>
      </c>
      <c r="H789" s="4" t="str">
        <f>VLOOKUP(B789,'[1]MANDATI '!G$1:I$65536,3,FALSE)</f>
        <v>FATT. N. 0740931026, 931027, 931028, 931029 DEL 30/01/23</v>
      </c>
      <c r="I789" s="4" t="s">
        <v>27</v>
      </c>
      <c r="J789" s="6">
        <v>378.58</v>
      </c>
      <c r="K789" s="4" t="s">
        <v>550</v>
      </c>
      <c r="L789" s="4" t="str">
        <f>VLOOKUP(K789,[1]SIOPE!B$1:C$65536,2,FALSE)</f>
        <v>Prodotti farmaceutici</v>
      </c>
      <c r="M789" s="4" t="s">
        <v>871</v>
      </c>
      <c r="N789" s="4" t="s">
        <v>872</v>
      </c>
      <c r="O789" s="4" t="s">
        <v>2694</v>
      </c>
      <c r="P789" s="4" t="s">
        <v>32</v>
      </c>
      <c r="Q789" s="4"/>
      <c r="R789" s="4" t="s">
        <v>2692</v>
      </c>
      <c r="S789" s="4" t="s">
        <v>34</v>
      </c>
      <c r="T789" s="4" t="s">
        <v>2693</v>
      </c>
      <c r="U789" s="5">
        <v>44956</v>
      </c>
      <c r="V789" s="5">
        <v>45017.303206018521</v>
      </c>
      <c r="W789" s="5">
        <v>45017.303206018521</v>
      </c>
    </row>
    <row r="790" spans="1:23" ht="22.5" x14ac:dyDescent="0.2">
      <c r="A790" s="4">
        <v>2023</v>
      </c>
      <c r="B790" s="4" t="s">
        <v>2687</v>
      </c>
      <c r="C790" s="5">
        <v>44995</v>
      </c>
      <c r="D790" s="4" t="s">
        <v>24</v>
      </c>
      <c r="E790" s="4" t="s">
        <v>387</v>
      </c>
      <c r="F790" s="6"/>
      <c r="G790" s="5">
        <v>44957.303206018521</v>
      </c>
      <c r="H790" s="4" t="str">
        <f>VLOOKUP(B790,'[1]MANDATI '!G$1:I$65536,3,FALSE)</f>
        <v>FATT. N. 0740931026, 931027, 931028, 931029 DEL 30/01/23</v>
      </c>
      <c r="I790" s="4" t="s">
        <v>27</v>
      </c>
      <c r="J790" s="6">
        <v>854.04</v>
      </c>
      <c r="K790" s="4" t="s">
        <v>550</v>
      </c>
      <c r="L790" s="4" t="str">
        <f>VLOOKUP(K790,[1]SIOPE!B$1:C$65536,2,FALSE)</f>
        <v>Prodotti farmaceutici</v>
      </c>
      <c r="M790" s="4" t="s">
        <v>871</v>
      </c>
      <c r="N790" s="4" t="s">
        <v>872</v>
      </c>
      <c r="O790" s="4" t="s">
        <v>2695</v>
      </c>
      <c r="P790" s="4" t="s">
        <v>32</v>
      </c>
      <c r="Q790" s="4"/>
      <c r="R790" s="4" t="s">
        <v>2692</v>
      </c>
      <c r="S790" s="4" t="s">
        <v>34</v>
      </c>
      <c r="T790" s="4" t="s">
        <v>2693</v>
      </c>
      <c r="U790" s="5">
        <v>44956</v>
      </c>
      <c r="V790" s="5">
        <v>45017.303206018521</v>
      </c>
      <c r="W790" s="5">
        <v>45017.303206018521</v>
      </c>
    </row>
    <row r="791" spans="1:23" ht="22.5" x14ac:dyDescent="0.2">
      <c r="A791" s="4">
        <v>2023</v>
      </c>
      <c r="B791" s="4" t="s">
        <v>2687</v>
      </c>
      <c r="C791" s="5">
        <v>44995</v>
      </c>
      <c r="D791" s="4" t="s">
        <v>24</v>
      </c>
      <c r="E791" s="4" t="s">
        <v>387</v>
      </c>
      <c r="F791" s="6"/>
      <c r="G791" s="5">
        <v>44957.303472222222</v>
      </c>
      <c r="H791" s="4" t="str">
        <f>VLOOKUP(B791,'[1]MANDATI '!G$1:I$65536,3,FALSE)</f>
        <v>FATT. N. 0740931026, 931027, 931028, 931029 DEL 30/01/23</v>
      </c>
      <c r="I791" s="4" t="s">
        <v>27</v>
      </c>
      <c r="J791" s="6">
        <v>6839.91</v>
      </c>
      <c r="K791" s="4" t="s">
        <v>433</v>
      </c>
      <c r="L791" s="4" t="str">
        <f>VLOOKUP(K791,[1]SIOPE!B$1:C$65536,2,FALSE)</f>
        <v>Dispositivi medici</v>
      </c>
      <c r="M791" s="4" t="s">
        <v>871</v>
      </c>
      <c r="N791" s="4" t="s">
        <v>872</v>
      </c>
      <c r="O791" s="4" t="s">
        <v>2696</v>
      </c>
      <c r="P791" s="4" t="s">
        <v>32</v>
      </c>
      <c r="Q791" s="4"/>
      <c r="R791" s="4" t="s">
        <v>2697</v>
      </c>
      <c r="S791" s="4" t="s">
        <v>34</v>
      </c>
      <c r="T791" s="4" t="s">
        <v>2698</v>
      </c>
      <c r="U791" s="5">
        <v>44956</v>
      </c>
      <c r="V791" s="5">
        <v>45017.303472222222</v>
      </c>
      <c r="W791" s="5">
        <v>45017.303472222222</v>
      </c>
    </row>
    <row r="792" spans="1:23" ht="22.5" x14ac:dyDescent="0.2">
      <c r="A792" s="4">
        <v>2023</v>
      </c>
      <c r="B792" s="4" t="s">
        <v>2687</v>
      </c>
      <c r="C792" s="5">
        <v>44995</v>
      </c>
      <c r="D792" s="4" t="s">
        <v>24</v>
      </c>
      <c r="E792" s="4" t="s">
        <v>387</v>
      </c>
      <c r="F792" s="6"/>
      <c r="G792" s="5">
        <v>44957.303472222222</v>
      </c>
      <c r="H792" s="4" t="str">
        <f>VLOOKUP(B792,'[1]MANDATI '!G$1:I$65536,3,FALSE)</f>
        <v>FATT. N. 0740931026, 931027, 931028, 931029 DEL 30/01/23</v>
      </c>
      <c r="I792" s="4" t="s">
        <v>27</v>
      </c>
      <c r="J792" s="6">
        <v>2435.4</v>
      </c>
      <c r="K792" s="4" t="s">
        <v>550</v>
      </c>
      <c r="L792" s="4" t="str">
        <f>VLOOKUP(K792,[1]SIOPE!B$1:C$65536,2,FALSE)</f>
        <v>Prodotti farmaceutici</v>
      </c>
      <c r="M792" s="4" t="s">
        <v>871</v>
      </c>
      <c r="N792" s="4" t="s">
        <v>872</v>
      </c>
      <c r="O792" s="4" t="s">
        <v>2699</v>
      </c>
      <c r="P792" s="4" t="s">
        <v>32</v>
      </c>
      <c r="Q792" s="4"/>
      <c r="R792" s="4" t="s">
        <v>2697</v>
      </c>
      <c r="S792" s="4" t="s">
        <v>34</v>
      </c>
      <c r="T792" s="4" t="s">
        <v>2698</v>
      </c>
      <c r="U792" s="5">
        <v>44956</v>
      </c>
      <c r="V792" s="5">
        <v>45017.303472222222</v>
      </c>
      <c r="W792" s="5">
        <v>45017.303472222222</v>
      </c>
    </row>
    <row r="793" spans="1:23" ht="22.5" x14ac:dyDescent="0.2">
      <c r="A793" s="4">
        <v>2023</v>
      </c>
      <c r="B793" s="4" t="s">
        <v>2687</v>
      </c>
      <c r="C793" s="5">
        <v>44995</v>
      </c>
      <c r="D793" s="4" t="s">
        <v>24</v>
      </c>
      <c r="E793" s="4" t="s">
        <v>387</v>
      </c>
      <c r="F793" s="6"/>
      <c r="G793" s="5">
        <v>44957.30268518519</v>
      </c>
      <c r="H793" s="4" t="str">
        <f>VLOOKUP(B793,'[1]MANDATI '!G$1:I$65536,3,FALSE)</f>
        <v>FATT. N. 0740931026, 931027, 931028, 931029 DEL 30/01/23</v>
      </c>
      <c r="I793" s="4" t="s">
        <v>27</v>
      </c>
      <c r="J793" s="6">
        <v>6600</v>
      </c>
      <c r="K793" s="4" t="s">
        <v>1408</v>
      </c>
      <c r="L793" s="4" t="str">
        <f>VLOOKUP(K793,[1]SIOPE!B$1:C$65536,2,FALSE)</f>
        <v>Prodotti dietetici</v>
      </c>
      <c r="M793" s="4" t="s">
        <v>871</v>
      </c>
      <c r="N793" s="4" t="s">
        <v>872</v>
      </c>
      <c r="O793" s="4" t="s">
        <v>2700</v>
      </c>
      <c r="P793" s="4" t="s">
        <v>32</v>
      </c>
      <c r="Q793" s="4"/>
      <c r="R793" s="4" t="s">
        <v>2701</v>
      </c>
      <c r="S793" s="4" t="s">
        <v>34</v>
      </c>
      <c r="T793" s="4" t="s">
        <v>2702</v>
      </c>
      <c r="U793" s="5">
        <v>44956</v>
      </c>
      <c r="V793" s="5">
        <v>45017.30268518519</v>
      </c>
      <c r="W793" s="5">
        <v>45017.30268518519</v>
      </c>
    </row>
    <row r="794" spans="1:23" x14ac:dyDescent="0.2">
      <c r="A794" s="4">
        <v>2023</v>
      </c>
      <c r="B794" s="4" t="s">
        <v>2703</v>
      </c>
      <c r="C794" s="5">
        <v>44995</v>
      </c>
      <c r="D794" s="4" t="s">
        <v>24</v>
      </c>
      <c r="E794" s="4" t="s">
        <v>387</v>
      </c>
      <c r="F794" s="6" t="s">
        <v>2704</v>
      </c>
      <c r="G794" s="5">
        <v>44956</v>
      </c>
      <c r="H794" s="4" t="str">
        <f>VLOOKUP(B794,'[1]MANDATI '!G$1:I$65536,3,FALSE)</f>
        <v>FATT N. 2323002634, 2023002802</v>
      </c>
      <c r="I794" s="4" t="s">
        <v>27</v>
      </c>
      <c r="J794" s="6">
        <v>284.2</v>
      </c>
      <c r="K794" s="4" t="s">
        <v>433</v>
      </c>
      <c r="L794" s="4" t="str">
        <f>VLOOKUP(K794,[1]SIOPE!B$1:C$65536,2,FALSE)</f>
        <v>Dispositivi medici</v>
      </c>
      <c r="M794" s="4" t="s">
        <v>1859</v>
      </c>
      <c r="N794" s="4" t="s">
        <v>1860</v>
      </c>
      <c r="O794" s="4" t="s">
        <v>1861</v>
      </c>
      <c r="P794" s="4" t="s">
        <v>32</v>
      </c>
      <c r="Q794" s="4"/>
      <c r="R794" s="4" t="s">
        <v>2705</v>
      </c>
      <c r="S794" s="4" t="s">
        <v>34</v>
      </c>
      <c r="T794" s="4" t="s">
        <v>2706</v>
      </c>
      <c r="U794" s="5">
        <v>44944</v>
      </c>
      <c r="V794" s="5">
        <v>45016</v>
      </c>
      <c r="W794" s="5">
        <v>45016</v>
      </c>
    </row>
    <row r="795" spans="1:23" x14ac:dyDescent="0.2">
      <c r="A795" s="4">
        <v>2023</v>
      </c>
      <c r="B795" s="4" t="s">
        <v>2703</v>
      </c>
      <c r="C795" s="5">
        <v>44995</v>
      </c>
      <c r="D795" s="4" t="s">
        <v>24</v>
      </c>
      <c r="E795" s="4" t="s">
        <v>387</v>
      </c>
      <c r="F795" s="6" t="s">
        <v>2707</v>
      </c>
      <c r="G795" s="5">
        <v>44949.421134259261</v>
      </c>
      <c r="H795" s="4" t="str">
        <f>VLOOKUP(B795,'[1]MANDATI '!G$1:I$65536,3,FALSE)</f>
        <v>FATT N. 2323002634, 2023002802</v>
      </c>
      <c r="I795" s="4" t="s">
        <v>27</v>
      </c>
      <c r="J795" s="6">
        <v>13888.68</v>
      </c>
      <c r="K795" s="4" t="s">
        <v>433</v>
      </c>
      <c r="L795" s="4" t="str">
        <f>VLOOKUP(K795,[1]SIOPE!B$1:C$65536,2,FALSE)</f>
        <v>Dispositivi medici</v>
      </c>
      <c r="M795" s="4" t="s">
        <v>1859</v>
      </c>
      <c r="N795" s="4" t="s">
        <v>1860</v>
      </c>
      <c r="O795" s="4" t="s">
        <v>1861</v>
      </c>
      <c r="P795" s="4" t="s">
        <v>32</v>
      </c>
      <c r="Q795" s="4"/>
      <c r="R795" s="4" t="s">
        <v>2708</v>
      </c>
      <c r="S795" s="4" t="s">
        <v>34</v>
      </c>
      <c r="T795" s="4" t="s">
        <v>2709</v>
      </c>
      <c r="U795" s="5">
        <v>44945</v>
      </c>
      <c r="V795" s="5">
        <v>45009.421134259261</v>
      </c>
      <c r="W795" s="5">
        <v>45009.421134259261</v>
      </c>
    </row>
    <row r="796" spans="1:23" x14ac:dyDescent="0.2">
      <c r="A796" s="4">
        <v>2023</v>
      </c>
      <c r="B796" s="4" t="s">
        <v>2710</v>
      </c>
      <c r="C796" s="5">
        <v>44995</v>
      </c>
      <c r="D796" s="4" t="s">
        <v>24</v>
      </c>
      <c r="E796" s="4" t="s">
        <v>387</v>
      </c>
      <c r="F796" s="6"/>
      <c r="G796" s="5">
        <v>44957.019293981481</v>
      </c>
      <c r="H796" s="4" t="str">
        <f>VLOOKUP(B796,'[1]MANDATI '!G$1:I$65536,3,FALSE)</f>
        <v>FATT N. 0010000771 DEL 30/01/23</v>
      </c>
      <c r="I796" s="4" t="s">
        <v>27</v>
      </c>
      <c r="J796" s="6">
        <v>222.42</v>
      </c>
      <c r="K796" s="4" t="s">
        <v>550</v>
      </c>
      <c r="L796" s="4" t="str">
        <f>VLOOKUP(K796,[1]SIOPE!B$1:C$65536,2,FALSE)</f>
        <v>Prodotti farmaceutici</v>
      </c>
      <c r="M796" s="4" t="s">
        <v>2711</v>
      </c>
      <c r="N796" s="4" t="s">
        <v>2712</v>
      </c>
      <c r="O796" s="4" t="s">
        <v>2713</v>
      </c>
      <c r="P796" s="4" t="s">
        <v>32</v>
      </c>
      <c r="Q796" s="4"/>
      <c r="R796" s="4" t="s">
        <v>2714</v>
      </c>
      <c r="S796" s="4" t="s">
        <v>34</v>
      </c>
      <c r="T796" s="4" t="s">
        <v>2715</v>
      </c>
      <c r="U796" s="5">
        <v>44956</v>
      </c>
      <c r="V796" s="5">
        <v>45017.019293981481</v>
      </c>
      <c r="W796" s="5">
        <v>45017.019293981481</v>
      </c>
    </row>
    <row r="797" spans="1:23" ht="22.5" x14ac:dyDescent="0.2">
      <c r="A797" s="4">
        <v>2023</v>
      </c>
      <c r="B797" s="4" t="s">
        <v>2716</v>
      </c>
      <c r="C797" s="5">
        <v>44999</v>
      </c>
      <c r="D797" s="4" t="s">
        <v>24</v>
      </c>
      <c r="E797" s="4" t="s">
        <v>387</v>
      </c>
      <c r="F797" s="6" t="s">
        <v>2717</v>
      </c>
      <c r="G797" s="5">
        <v>44984.490254629629</v>
      </c>
      <c r="H797" s="4" t="str">
        <f>VLOOKUP(B797,'[1]MANDATI '!G$1:I$65536,3,FALSE)</f>
        <v>FATT N. FE/2023/49, FE/2023/115, FE/2023/116, FE/2023/117</v>
      </c>
      <c r="I797" s="4" t="s">
        <v>2718</v>
      </c>
      <c r="J797" s="6">
        <v>2</v>
      </c>
      <c r="K797" s="4" t="s">
        <v>44</v>
      </c>
      <c r="L797" s="4" t="str">
        <f>VLOOKUP(K797,[1]SIOPE!B$1:C$65536,2,FALSE)</f>
        <v xml:space="preserve">Altri tributi </v>
      </c>
      <c r="M797" s="4" t="s">
        <v>2719</v>
      </c>
      <c r="N797" s="4" t="s">
        <v>2720</v>
      </c>
      <c r="O797" s="4" t="s">
        <v>32</v>
      </c>
      <c r="P797" s="4" t="s">
        <v>45</v>
      </c>
      <c r="Q797" s="4"/>
      <c r="R797" s="4" t="s">
        <v>2721</v>
      </c>
      <c r="S797" s="4" t="s">
        <v>34</v>
      </c>
      <c r="T797" s="4" t="s">
        <v>2722</v>
      </c>
      <c r="U797" s="5">
        <v>44984</v>
      </c>
      <c r="V797" s="5">
        <v>45044</v>
      </c>
      <c r="W797" s="5">
        <v>45044</v>
      </c>
    </row>
    <row r="798" spans="1:23" ht="45" x14ac:dyDescent="0.2">
      <c r="A798" s="4">
        <v>2023</v>
      </c>
      <c r="B798" s="4" t="s">
        <v>2716</v>
      </c>
      <c r="C798" s="5">
        <v>44999</v>
      </c>
      <c r="D798" s="4" t="s">
        <v>24</v>
      </c>
      <c r="E798" s="4" t="s">
        <v>387</v>
      </c>
      <c r="F798" s="6" t="s">
        <v>2717</v>
      </c>
      <c r="G798" s="5">
        <v>44984.490254629629</v>
      </c>
      <c r="H798" s="4" t="str">
        <f>VLOOKUP(B798,'[1]MANDATI '!G$1:I$65536,3,FALSE)</f>
        <v>FATT N. FE/2023/49, FE/2023/115, FE/2023/116, FE/2023/117</v>
      </c>
      <c r="I798" s="4" t="s">
        <v>2718</v>
      </c>
      <c r="J798" s="6">
        <v>2590</v>
      </c>
      <c r="K798" s="4" t="s">
        <v>1134</v>
      </c>
      <c r="L798" s="4" t="str">
        <f>VLOOKUP(K798,[1]SIOPE!B$1:C$65536,2,FALSE)</f>
        <v>Consulenze, collaborazioni, interinale e altre prestazioni di lavoro sanitarie e sociosanitarie da strutture sanitarie pubbliche della Regione/Provincia autonoma di appartenenza</v>
      </c>
      <c r="M798" s="4" t="s">
        <v>2719</v>
      </c>
      <c r="N798" s="4" t="s">
        <v>2720</v>
      </c>
      <c r="O798" s="4" t="s">
        <v>32</v>
      </c>
      <c r="P798" s="4" t="s">
        <v>45</v>
      </c>
      <c r="Q798" s="4"/>
      <c r="R798" s="4" t="s">
        <v>2721</v>
      </c>
      <c r="S798" s="4" t="s">
        <v>34</v>
      </c>
      <c r="T798" s="4" t="s">
        <v>2722</v>
      </c>
      <c r="U798" s="5">
        <v>44984</v>
      </c>
      <c r="V798" s="5">
        <v>45044</v>
      </c>
      <c r="W798" s="5">
        <v>45044</v>
      </c>
    </row>
    <row r="799" spans="1:23" ht="22.5" x14ac:dyDescent="0.2">
      <c r="A799" s="4">
        <v>2023</v>
      </c>
      <c r="B799" s="4" t="s">
        <v>2716</v>
      </c>
      <c r="C799" s="5">
        <v>44999</v>
      </c>
      <c r="D799" s="4" t="s">
        <v>24</v>
      </c>
      <c r="E799" s="4" t="s">
        <v>387</v>
      </c>
      <c r="F799" s="6" t="s">
        <v>2723</v>
      </c>
      <c r="G799" s="5">
        <v>44984.490567129629</v>
      </c>
      <c r="H799" s="4" t="str">
        <f>VLOOKUP(B799,'[1]MANDATI '!G$1:I$65536,3,FALSE)</f>
        <v>FATT N. FE/2023/49, FE/2023/115, FE/2023/116, FE/2023/117</v>
      </c>
      <c r="I799" s="4" t="s">
        <v>2718</v>
      </c>
      <c r="J799" s="6">
        <v>2</v>
      </c>
      <c r="K799" s="4" t="s">
        <v>44</v>
      </c>
      <c r="L799" s="4" t="str">
        <f>VLOOKUP(K799,[1]SIOPE!B$1:C$65536,2,FALSE)</f>
        <v xml:space="preserve">Altri tributi </v>
      </c>
      <c r="M799" s="4" t="s">
        <v>2719</v>
      </c>
      <c r="N799" s="4" t="s">
        <v>2720</v>
      </c>
      <c r="O799" s="4" t="s">
        <v>32</v>
      </c>
      <c r="P799" s="4" t="s">
        <v>45</v>
      </c>
      <c r="Q799" s="4"/>
      <c r="R799" s="4" t="s">
        <v>2724</v>
      </c>
      <c r="S799" s="4" t="s">
        <v>34</v>
      </c>
      <c r="T799" s="4" t="s">
        <v>2725</v>
      </c>
      <c r="U799" s="5">
        <v>44984</v>
      </c>
      <c r="V799" s="5">
        <v>45044</v>
      </c>
      <c r="W799" s="5">
        <v>45044</v>
      </c>
    </row>
    <row r="800" spans="1:23" ht="45" x14ac:dyDescent="0.2">
      <c r="A800" s="4">
        <v>2023</v>
      </c>
      <c r="B800" s="4" t="s">
        <v>2716</v>
      </c>
      <c r="C800" s="5">
        <v>44999</v>
      </c>
      <c r="D800" s="4" t="s">
        <v>24</v>
      </c>
      <c r="E800" s="4" t="s">
        <v>387</v>
      </c>
      <c r="F800" s="6" t="s">
        <v>2723</v>
      </c>
      <c r="G800" s="5">
        <v>44984.490567129629</v>
      </c>
      <c r="H800" s="4" t="str">
        <f>VLOOKUP(B800,'[1]MANDATI '!G$1:I$65536,3,FALSE)</f>
        <v>FATT N. FE/2023/49, FE/2023/115, FE/2023/116, FE/2023/117</v>
      </c>
      <c r="I800" s="4" t="s">
        <v>2718</v>
      </c>
      <c r="J800" s="6">
        <v>1810.26</v>
      </c>
      <c r="K800" s="4" t="s">
        <v>1134</v>
      </c>
      <c r="L800" s="4" t="str">
        <f>VLOOKUP(K800,[1]SIOPE!B$1:C$65536,2,FALSE)</f>
        <v>Consulenze, collaborazioni, interinale e altre prestazioni di lavoro sanitarie e sociosanitarie da strutture sanitarie pubbliche della Regione/Provincia autonoma di appartenenza</v>
      </c>
      <c r="M800" s="4" t="s">
        <v>2719</v>
      </c>
      <c r="N800" s="4" t="s">
        <v>2720</v>
      </c>
      <c r="O800" s="4" t="s">
        <v>32</v>
      </c>
      <c r="P800" s="4" t="s">
        <v>45</v>
      </c>
      <c r="Q800" s="4"/>
      <c r="R800" s="4" t="s">
        <v>2724</v>
      </c>
      <c r="S800" s="4" t="s">
        <v>34</v>
      </c>
      <c r="T800" s="4" t="s">
        <v>2725</v>
      </c>
      <c r="U800" s="5">
        <v>44984</v>
      </c>
      <c r="V800" s="5">
        <v>45044</v>
      </c>
      <c r="W800" s="5">
        <v>45044</v>
      </c>
    </row>
    <row r="801" spans="1:23" ht="22.5" x14ac:dyDescent="0.2">
      <c r="A801" s="4">
        <v>2023</v>
      </c>
      <c r="B801" s="4" t="s">
        <v>2716</v>
      </c>
      <c r="C801" s="5">
        <v>44999</v>
      </c>
      <c r="D801" s="4" t="s">
        <v>24</v>
      </c>
      <c r="E801" s="4" t="s">
        <v>387</v>
      </c>
      <c r="F801" s="6" t="s">
        <v>2726</v>
      </c>
      <c r="G801" s="5">
        <v>44984.490243055552</v>
      </c>
      <c r="H801" s="4" t="str">
        <f>VLOOKUP(B801,'[1]MANDATI '!G$1:I$65536,3,FALSE)</f>
        <v>FATT N. FE/2023/49, FE/2023/115, FE/2023/116, FE/2023/117</v>
      </c>
      <c r="I801" s="4" t="s">
        <v>2718</v>
      </c>
      <c r="J801" s="6">
        <v>2</v>
      </c>
      <c r="K801" s="4" t="s">
        <v>44</v>
      </c>
      <c r="L801" s="4" t="str">
        <f>VLOOKUP(K801,[1]SIOPE!B$1:C$65536,2,FALSE)</f>
        <v xml:space="preserve">Altri tributi </v>
      </c>
      <c r="M801" s="4" t="s">
        <v>2719</v>
      </c>
      <c r="N801" s="4" t="s">
        <v>2720</v>
      </c>
      <c r="O801" s="4" t="s">
        <v>32</v>
      </c>
      <c r="P801" s="4" t="s">
        <v>45</v>
      </c>
      <c r="Q801" s="4"/>
      <c r="R801" s="4" t="s">
        <v>2727</v>
      </c>
      <c r="S801" s="4" t="s">
        <v>34</v>
      </c>
      <c r="T801" s="4" t="s">
        <v>2728</v>
      </c>
      <c r="U801" s="5">
        <v>44984</v>
      </c>
      <c r="V801" s="5">
        <v>45044</v>
      </c>
      <c r="W801" s="5">
        <v>45044</v>
      </c>
    </row>
    <row r="802" spans="1:23" ht="45" x14ac:dyDescent="0.2">
      <c r="A802" s="4">
        <v>2023</v>
      </c>
      <c r="B802" s="4" t="s">
        <v>2716</v>
      </c>
      <c r="C802" s="5">
        <v>44999</v>
      </c>
      <c r="D802" s="4" t="s">
        <v>24</v>
      </c>
      <c r="E802" s="4" t="s">
        <v>387</v>
      </c>
      <c r="F802" s="6" t="s">
        <v>2726</v>
      </c>
      <c r="G802" s="5">
        <v>44984.490243055552</v>
      </c>
      <c r="H802" s="4" t="str">
        <f>VLOOKUP(B802,'[1]MANDATI '!G$1:I$65536,3,FALSE)</f>
        <v>FATT N. FE/2023/49, FE/2023/115, FE/2023/116, FE/2023/117</v>
      </c>
      <c r="I802" s="4" t="s">
        <v>2718</v>
      </c>
      <c r="J802" s="6">
        <v>4000</v>
      </c>
      <c r="K802" s="4" t="s">
        <v>1134</v>
      </c>
      <c r="L802" s="4" t="str">
        <f>VLOOKUP(K802,[1]SIOPE!B$1:C$65536,2,FALSE)</f>
        <v>Consulenze, collaborazioni, interinale e altre prestazioni di lavoro sanitarie e sociosanitarie da strutture sanitarie pubbliche della Regione/Provincia autonoma di appartenenza</v>
      </c>
      <c r="M802" s="4" t="s">
        <v>2719</v>
      </c>
      <c r="N802" s="4" t="s">
        <v>2720</v>
      </c>
      <c r="O802" s="4" t="s">
        <v>32</v>
      </c>
      <c r="P802" s="4" t="s">
        <v>45</v>
      </c>
      <c r="Q802" s="4"/>
      <c r="R802" s="4" t="s">
        <v>2727</v>
      </c>
      <c r="S802" s="4" t="s">
        <v>34</v>
      </c>
      <c r="T802" s="4" t="s">
        <v>2728</v>
      </c>
      <c r="U802" s="5">
        <v>44984</v>
      </c>
      <c r="V802" s="5">
        <v>45044</v>
      </c>
      <c r="W802" s="5">
        <v>45044</v>
      </c>
    </row>
    <row r="803" spans="1:23" ht="45" x14ac:dyDescent="0.2">
      <c r="A803" s="4">
        <v>2023</v>
      </c>
      <c r="B803" s="4" t="s">
        <v>2716</v>
      </c>
      <c r="C803" s="5">
        <v>44999</v>
      </c>
      <c r="D803" s="4" t="s">
        <v>24</v>
      </c>
      <c r="E803" s="4" t="s">
        <v>387</v>
      </c>
      <c r="F803" s="6" t="s">
        <v>2729</v>
      </c>
      <c r="G803" s="5">
        <v>44959.70376157407</v>
      </c>
      <c r="H803" s="4" t="str">
        <f>VLOOKUP(B803,'[1]MANDATI '!G$1:I$65536,3,FALSE)</f>
        <v>FATT N. FE/2023/49, FE/2023/115, FE/2023/116, FE/2023/117</v>
      </c>
      <c r="I803" s="4" t="s">
        <v>2718</v>
      </c>
      <c r="J803" s="6">
        <v>30018.1</v>
      </c>
      <c r="K803" s="4" t="s">
        <v>1134</v>
      </c>
      <c r="L803" s="4" t="str">
        <f>VLOOKUP(K803,[1]SIOPE!B$1:C$65536,2,FALSE)</f>
        <v>Consulenze, collaborazioni, interinale e altre prestazioni di lavoro sanitarie e sociosanitarie da strutture sanitarie pubbliche della Regione/Provincia autonoma di appartenenza</v>
      </c>
      <c r="M803" s="4" t="s">
        <v>2719</v>
      </c>
      <c r="N803" s="4" t="s">
        <v>2720</v>
      </c>
      <c r="O803" s="4" t="s">
        <v>32</v>
      </c>
      <c r="P803" s="4" t="s">
        <v>45</v>
      </c>
      <c r="Q803" s="4"/>
      <c r="R803" s="4" t="s">
        <v>2730</v>
      </c>
      <c r="S803" s="4" t="s">
        <v>34</v>
      </c>
      <c r="T803" s="4" t="s">
        <v>2731</v>
      </c>
      <c r="U803" s="5">
        <v>44958</v>
      </c>
      <c r="V803" s="5">
        <v>45018</v>
      </c>
      <c r="W803" s="5">
        <v>45018</v>
      </c>
    </row>
    <row r="804" spans="1:23" ht="45" x14ac:dyDescent="0.2">
      <c r="A804" s="4">
        <v>2023</v>
      </c>
      <c r="B804" s="4" t="s">
        <v>2732</v>
      </c>
      <c r="C804" s="5">
        <v>44999</v>
      </c>
      <c r="D804" s="4" t="s">
        <v>24</v>
      </c>
      <c r="E804" s="4" t="s">
        <v>387</v>
      </c>
      <c r="F804" s="6" t="s">
        <v>2733</v>
      </c>
      <c r="G804" s="5">
        <v>44977.650960648149</v>
      </c>
      <c r="H804" s="4" t="str">
        <f>VLOOKUP(B804,'[1]MANDATI '!G$1:I$65536,3,FALSE)</f>
        <v>FATT N. 2022001535</v>
      </c>
      <c r="I804" s="4" t="s">
        <v>1127</v>
      </c>
      <c r="J804" s="6">
        <v>1310.4000000000001</v>
      </c>
      <c r="K804" s="4" t="s">
        <v>1134</v>
      </c>
      <c r="L804" s="4" t="str">
        <f>VLOOKUP(K804,[1]SIOPE!B$1:C$65536,2,FALSE)</f>
        <v>Consulenze, collaborazioni, interinale e altre prestazioni di lavoro sanitarie e sociosanitarie da strutture sanitarie pubbliche della Regione/Provincia autonoma di appartenenza</v>
      </c>
      <c r="M804" s="4" t="s">
        <v>2734</v>
      </c>
      <c r="N804" s="4" t="s">
        <v>2735</v>
      </c>
      <c r="O804" s="4" t="s">
        <v>32</v>
      </c>
      <c r="P804" s="4" t="s">
        <v>45</v>
      </c>
      <c r="Q804" s="4"/>
      <c r="R804" s="4" t="s">
        <v>2736</v>
      </c>
      <c r="S804" s="4" t="s">
        <v>34</v>
      </c>
      <c r="T804" s="4" t="s">
        <v>2737</v>
      </c>
      <c r="U804" s="5">
        <v>44925</v>
      </c>
      <c r="V804" s="5">
        <v>44985</v>
      </c>
      <c r="W804" s="5">
        <v>44985</v>
      </c>
    </row>
    <row r="805" spans="1:23" ht="22.5" x14ac:dyDescent="0.2">
      <c r="A805" s="4">
        <v>2023</v>
      </c>
      <c r="B805" s="4" t="s">
        <v>2732</v>
      </c>
      <c r="C805" s="5">
        <v>44999</v>
      </c>
      <c r="D805" s="4" t="s">
        <v>24</v>
      </c>
      <c r="E805" s="4" t="s">
        <v>387</v>
      </c>
      <c r="F805" s="6" t="s">
        <v>2733</v>
      </c>
      <c r="G805" s="5">
        <v>44977.650960648149</v>
      </c>
      <c r="H805" s="4" t="str">
        <f>VLOOKUP(B805,'[1]MANDATI '!G$1:I$65536,3,FALSE)</f>
        <v>FATT N. 2022001535</v>
      </c>
      <c r="I805" s="4" t="s">
        <v>1127</v>
      </c>
      <c r="J805" s="6">
        <v>2</v>
      </c>
      <c r="K805" s="4" t="s">
        <v>44</v>
      </c>
      <c r="L805" s="4" t="str">
        <f>VLOOKUP(K805,[1]SIOPE!B$1:C$65536,2,FALSE)</f>
        <v xml:space="preserve">Altri tributi </v>
      </c>
      <c r="M805" s="4" t="s">
        <v>2734</v>
      </c>
      <c r="N805" s="4" t="s">
        <v>2735</v>
      </c>
      <c r="O805" s="4" t="s">
        <v>32</v>
      </c>
      <c r="P805" s="4" t="s">
        <v>45</v>
      </c>
      <c r="Q805" s="4"/>
      <c r="R805" s="4" t="s">
        <v>2736</v>
      </c>
      <c r="S805" s="4" t="s">
        <v>34</v>
      </c>
      <c r="T805" s="4" t="s">
        <v>2737</v>
      </c>
      <c r="U805" s="5">
        <v>44925</v>
      </c>
      <c r="V805" s="5">
        <v>44985</v>
      </c>
      <c r="W805" s="5">
        <v>44985</v>
      </c>
    </row>
    <row r="806" spans="1:23" x14ac:dyDescent="0.2">
      <c r="A806" s="4">
        <v>2023</v>
      </c>
      <c r="B806" s="4" t="s">
        <v>2738</v>
      </c>
      <c r="C806" s="5">
        <v>44999</v>
      </c>
      <c r="D806" s="4" t="s">
        <v>24</v>
      </c>
      <c r="E806" s="4" t="s">
        <v>387</v>
      </c>
      <c r="F806" s="6" t="s">
        <v>2739</v>
      </c>
      <c r="G806" s="5">
        <v>44961.442256944443</v>
      </c>
      <c r="H806" s="4" t="str">
        <f>VLOOKUP(B806,'[1]MANDATI '!G$1:I$65536,3,FALSE)</f>
        <v>FATT N. 407 E DEL 31/01/23</v>
      </c>
      <c r="I806" s="4" t="s">
        <v>27</v>
      </c>
      <c r="J806" s="6">
        <v>9455</v>
      </c>
      <c r="K806" s="4" t="s">
        <v>433</v>
      </c>
      <c r="L806" s="4" t="str">
        <f>VLOOKUP(K806,[1]SIOPE!B$1:C$65536,2,FALSE)</f>
        <v>Dispositivi medici</v>
      </c>
      <c r="M806" s="4" t="s">
        <v>2740</v>
      </c>
      <c r="N806" s="4" t="s">
        <v>2741</v>
      </c>
      <c r="O806" s="4" t="s">
        <v>2742</v>
      </c>
      <c r="P806" s="4" t="s">
        <v>32</v>
      </c>
      <c r="Q806" s="4"/>
      <c r="R806" s="4" t="s">
        <v>2743</v>
      </c>
      <c r="S806" s="4" t="s">
        <v>34</v>
      </c>
      <c r="T806" s="4" t="s">
        <v>2744</v>
      </c>
      <c r="U806" s="5">
        <v>44957</v>
      </c>
      <c r="V806" s="5">
        <v>45021.442256944443</v>
      </c>
      <c r="W806" s="5">
        <v>45021.442256944443</v>
      </c>
    </row>
    <row r="807" spans="1:23" ht="22.5" x14ac:dyDescent="0.2">
      <c r="A807" s="4">
        <v>2023</v>
      </c>
      <c r="B807" s="4" t="s">
        <v>2745</v>
      </c>
      <c r="C807" s="5">
        <v>44999</v>
      </c>
      <c r="D807" s="4" t="s">
        <v>24</v>
      </c>
      <c r="E807" s="4" t="s">
        <v>387</v>
      </c>
      <c r="F807" s="6" t="s">
        <v>2746</v>
      </c>
      <c r="G807" s="5">
        <v>44958.154606481483</v>
      </c>
      <c r="H807" s="4" t="str">
        <f>VLOOKUP(B807,'[1]MANDATI '!G$1:I$65536,3,FALSE)</f>
        <v>FATT N. 2023P00001 DEL 31/01/23</v>
      </c>
      <c r="I807" s="4" t="s">
        <v>27</v>
      </c>
      <c r="J807" s="6">
        <v>42.7</v>
      </c>
      <c r="K807" s="4" t="s">
        <v>134</v>
      </c>
      <c r="L807" s="4" t="str">
        <f>VLOOKUP(K807,[1]SIOPE!B$1:C$65536,2,FALSE)</f>
        <v>Manutenzione ordinaria e riparazioni di immobili   e loro pertinenze</v>
      </c>
      <c r="M807" s="4" t="s">
        <v>2747</v>
      </c>
      <c r="N807" s="4" t="s">
        <v>2748</v>
      </c>
      <c r="O807" s="4" t="s">
        <v>2749</v>
      </c>
      <c r="P807" s="4" t="s">
        <v>32</v>
      </c>
      <c r="Q807" s="4"/>
      <c r="R807" s="4" t="s">
        <v>2750</v>
      </c>
      <c r="S807" s="4" t="s">
        <v>34</v>
      </c>
      <c r="T807" s="4" t="s">
        <v>2751</v>
      </c>
      <c r="U807" s="5">
        <v>44957</v>
      </c>
      <c r="V807" s="5">
        <v>45018.154606481483</v>
      </c>
      <c r="W807" s="5">
        <v>45018.154606481483</v>
      </c>
    </row>
    <row r="808" spans="1:23" x14ac:dyDescent="0.2">
      <c r="A808" s="4">
        <v>2023</v>
      </c>
      <c r="B808" s="4" t="s">
        <v>2752</v>
      </c>
      <c r="C808" s="5">
        <v>44999</v>
      </c>
      <c r="D808" s="4" t="s">
        <v>24</v>
      </c>
      <c r="E808" s="4" t="s">
        <v>387</v>
      </c>
      <c r="F808" s="6" t="s">
        <v>2753</v>
      </c>
      <c r="G808" s="5">
        <v>44961.152673611112</v>
      </c>
      <c r="H808" s="4" t="str">
        <f>VLOOKUP(B808,'[1]MANDATI '!G$1:I$65536,3,FALSE)</f>
        <v>FATT N. 9501152166, 9501225788</v>
      </c>
      <c r="I808" s="4" t="s">
        <v>27</v>
      </c>
      <c r="J808" s="6">
        <v>592.08000000000004</v>
      </c>
      <c r="K808" s="4" t="s">
        <v>2754</v>
      </c>
      <c r="L808" s="4" t="str">
        <f>VLOOKUP(K808,[1]SIOPE!B$1:C$65536,2,FALSE)</f>
        <v xml:space="preserve">Combustibili, carburanti e lubrificanti  </v>
      </c>
      <c r="M808" s="4" t="s">
        <v>2755</v>
      </c>
      <c r="N808" s="4" t="s">
        <v>2756</v>
      </c>
      <c r="O808" s="4" t="s">
        <v>2757</v>
      </c>
      <c r="P808" s="4" t="s">
        <v>32</v>
      </c>
      <c r="Q808" s="4"/>
      <c r="R808" s="4" t="s">
        <v>2758</v>
      </c>
      <c r="S808" s="4" t="s">
        <v>34</v>
      </c>
      <c r="T808" s="4" t="s">
        <v>2759</v>
      </c>
      <c r="U808" s="5">
        <v>44957</v>
      </c>
      <c r="V808" s="5">
        <v>45021.152673611112</v>
      </c>
      <c r="W808" s="5">
        <v>45021.152673611112</v>
      </c>
    </row>
    <row r="809" spans="1:23" x14ac:dyDescent="0.2">
      <c r="A809" s="4">
        <v>2023</v>
      </c>
      <c r="B809" s="4" t="s">
        <v>2752</v>
      </c>
      <c r="C809" s="5">
        <v>44999</v>
      </c>
      <c r="D809" s="4" t="s">
        <v>24</v>
      </c>
      <c r="E809" s="4" t="s">
        <v>387</v>
      </c>
      <c r="F809" s="6" t="s">
        <v>2753</v>
      </c>
      <c r="G809" s="5">
        <v>44961.152673611112</v>
      </c>
      <c r="H809" s="4" t="str">
        <f>VLOOKUP(B809,'[1]MANDATI '!G$1:I$65536,3,FALSE)</f>
        <v>FATT N. 9501152166, 9501225788</v>
      </c>
      <c r="I809" s="4" t="s">
        <v>27</v>
      </c>
      <c r="J809" s="6">
        <v>535.77</v>
      </c>
      <c r="K809" s="4" t="s">
        <v>2754</v>
      </c>
      <c r="L809" s="4" t="str">
        <f>VLOOKUP(K809,[1]SIOPE!B$1:C$65536,2,FALSE)</f>
        <v xml:space="preserve">Combustibili, carburanti e lubrificanti  </v>
      </c>
      <c r="M809" s="4" t="s">
        <v>2755</v>
      </c>
      <c r="N809" s="4" t="s">
        <v>2756</v>
      </c>
      <c r="O809" s="4" t="s">
        <v>2757</v>
      </c>
      <c r="P809" s="4" t="s">
        <v>32</v>
      </c>
      <c r="Q809" s="4"/>
      <c r="R809" s="4" t="s">
        <v>2758</v>
      </c>
      <c r="S809" s="4" t="s">
        <v>34</v>
      </c>
      <c r="T809" s="4" t="s">
        <v>2759</v>
      </c>
      <c r="U809" s="5">
        <v>44957</v>
      </c>
      <c r="V809" s="5">
        <v>45021.152673611112</v>
      </c>
      <c r="W809" s="5">
        <v>45021.152673611112</v>
      </c>
    </row>
    <row r="810" spans="1:23" x14ac:dyDescent="0.2">
      <c r="A810" s="4">
        <v>2023</v>
      </c>
      <c r="B810" s="4" t="s">
        <v>2752</v>
      </c>
      <c r="C810" s="5">
        <v>44999</v>
      </c>
      <c r="D810" s="4" t="s">
        <v>24</v>
      </c>
      <c r="E810" s="4" t="s">
        <v>387</v>
      </c>
      <c r="F810" s="6" t="s">
        <v>2760</v>
      </c>
      <c r="G810" s="5">
        <v>44989.120740740742</v>
      </c>
      <c r="H810" s="4" t="str">
        <f>VLOOKUP(B810,'[1]MANDATI '!G$1:I$65536,3,FALSE)</f>
        <v>FATT N. 9501152166, 9501225788</v>
      </c>
      <c r="I810" s="4" t="s">
        <v>27</v>
      </c>
      <c r="J810" s="6">
        <v>893.3</v>
      </c>
      <c r="K810" s="4" t="s">
        <v>2754</v>
      </c>
      <c r="L810" s="4" t="str">
        <f>VLOOKUP(K810,[1]SIOPE!B$1:C$65536,2,FALSE)</f>
        <v xml:space="preserve">Combustibili, carburanti e lubrificanti  </v>
      </c>
      <c r="M810" s="4" t="s">
        <v>2755</v>
      </c>
      <c r="N810" s="4" t="s">
        <v>2756</v>
      </c>
      <c r="O810" s="4" t="s">
        <v>2757</v>
      </c>
      <c r="P810" s="4" t="s">
        <v>32</v>
      </c>
      <c r="Q810" s="4"/>
      <c r="R810" s="4" t="s">
        <v>2761</v>
      </c>
      <c r="S810" s="4" t="s">
        <v>34</v>
      </c>
      <c r="T810" s="4" t="s">
        <v>2762</v>
      </c>
      <c r="U810" s="5">
        <v>44985</v>
      </c>
      <c r="V810" s="5">
        <v>45049.120740740742</v>
      </c>
      <c r="W810" s="5">
        <v>45049.120740740742</v>
      </c>
    </row>
    <row r="811" spans="1:23" x14ac:dyDescent="0.2">
      <c r="A811" s="4">
        <v>2023</v>
      </c>
      <c r="B811" s="4" t="s">
        <v>2752</v>
      </c>
      <c r="C811" s="5">
        <v>44999</v>
      </c>
      <c r="D811" s="4" t="s">
        <v>24</v>
      </c>
      <c r="E811" s="4" t="s">
        <v>387</v>
      </c>
      <c r="F811" s="6" t="s">
        <v>2760</v>
      </c>
      <c r="G811" s="5">
        <v>44989.120740740742</v>
      </c>
      <c r="H811" s="4" t="str">
        <f>VLOOKUP(B811,'[1]MANDATI '!G$1:I$65536,3,FALSE)</f>
        <v>FATT N. 9501152166, 9501225788</v>
      </c>
      <c r="I811" s="4" t="s">
        <v>27</v>
      </c>
      <c r="J811" s="6">
        <v>458.33</v>
      </c>
      <c r="K811" s="4" t="s">
        <v>2754</v>
      </c>
      <c r="L811" s="4" t="str">
        <f>VLOOKUP(K811,[1]SIOPE!B$1:C$65536,2,FALSE)</f>
        <v xml:space="preserve">Combustibili, carburanti e lubrificanti  </v>
      </c>
      <c r="M811" s="4" t="s">
        <v>2755</v>
      </c>
      <c r="N811" s="4" t="s">
        <v>2756</v>
      </c>
      <c r="O811" s="4" t="s">
        <v>2757</v>
      </c>
      <c r="P811" s="4" t="s">
        <v>32</v>
      </c>
      <c r="Q811" s="4"/>
      <c r="R811" s="4" t="s">
        <v>2761</v>
      </c>
      <c r="S811" s="4" t="s">
        <v>34</v>
      </c>
      <c r="T811" s="4" t="s">
        <v>2762</v>
      </c>
      <c r="U811" s="5">
        <v>44985</v>
      </c>
      <c r="V811" s="5">
        <v>45049.120740740742</v>
      </c>
      <c r="W811" s="5">
        <v>45049.120740740742</v>
      </c>
    </row>
    <row r="812" spans="1:23" ht="22.5" x14ac:dyDescent="0.2">
      <c r="A812" s="4">
        <v>2023</v>
      </c>
      <c r="B812" s="4" t="s">
        <v>2763</v>
      </c>
      <c r="C812" s="5">
        <v>44999</v>
      </c>
      <c r="D812" s="4" t="s">
        <v>24</v>
      </c>
      <c r="E812" s="4" t="s">
        <v>387</v>
      </c>
      <c r="F812" s="6" t="s">
        <v>2764</v>
      </c>
      <c r="G812" s="5">
        <v>44974.980810185181</v>
      </c>
      <c r="H812" s="4" t="str">
        <f>VLOOKUP(B812,'[1]MANDATI '!G$1:I$65536,3,FALSE)</f>
        <v>FATT N. 27/S9, 29/S9, 30/S9, 31/S9, 39/S9, 43/S9, 46/S9</v>
      </c>
      <c r="I812" s="4" t="s">
        <v>27</v>
      </c>
      <c r="J812" s="6">
        <v>1297.97</v>
      </c>
      <c r="K812" s="4" t="s">
        <v>412</v>
      </c>
      <c r="L812" s="4" t="str">
        <f>VLOOKUP(K812,[1]SIOPE!B$1:C$65536,2,FALSE)</f>
        <v>Smaltimento rifiuti</v>
      </c>
      <c r="M812" s="4" t="s">
        <v>413</v>
      </c>
      <c r="N812" s="4" t="s">
        <v>414</v>
      </c>
      <c r="O812" s="4" t="s">
        <v>415</v>
      </c>
      <c r="P812" s="4" t="s">
        <v>32</v>
      </c>
      <c r="Q812" s="4"/>
      <c r="R812" s="4" t="s">
        <v>2765</v>
      </c>
      <c r="S812" s="4" t="s">
        <v>34</v>
      </c>
      <c r="T812" s="4" t="s">
        <v>2766</v>
      </c>
      <c r="U812" s="5">
        <v>44967</v>
      </c>
      <c r="V812" s="5">
        <v>45034.980810185181</v>
      </c>
      <c r="W812" s="5">
        <v>45034.980810185181</v>
      </c>
    </row>
    <row r="813" spans="1:23" ht="22.5" x14ac:dyDescent="0.2">
      <c r="A813" s="4">
        <v>2023</v>
      </c>
      <c r="B813" s="4" t="s">
        <v>2763</v>
      </c>
      <c r="C813" s="5">
        <v>44999</v>
      </c>
      <c r="D813" s="4" t="s">
        <v>24</v>
      </c>
      <c r="E813" s="4" t="s">
        <v>387</v>
      </c>
      <c r="F813" s="6" t="s">
        <v>2767</v>
      </c>
      <c r="G813" s="5">
        <v>44974.645219907412</v>
      </c>
      <c r="H813" s="4" t="str">
        <f>VLOOKUP(B813,'[1]MANDATI '!G$1:I$65536,3,FALSE)</f>
        <v>FATT N. 27/S9, 29/S9, 30/S9, 31/S9, 39/S9, 43/S9, 46/S9</v>
      </c>
      <c r="I813" s="4" t="s">
        <v>27</v>
      </c>
      <c r="J813" s="6">
        <v>10</v>
      </c>
      <c r="K813" s="4" t="s">
        <v>412</v>
      </c>
      <c r="L813" s="4" t="str">
        <f>VLOOKUP(K813,[1]SIOPE!B$1:C$65536,2,FALSE)</f>
        <v>Smaltimento rifiuti</v>
      </c>
      <c r="M813" s="4" t="s">
        <v>413</v>
      </c>
      <c r="N813" s="4" t="s">
        <v>414</v>
      </c>
      <c r="O813" s="4" t="s">
        <v>415</v>
      </c>
      <c r="P813" s="4" t="s">
        <v>32</v>
      </c>
      <c r="Q813" s="4"/>
      <c r="R813" s="4" t="s">
        <v>2768</v>
      </c>
      <c r="S813" s="4" t="s">
        <v>34</v>
      </c>
      <c r="T813" s="4" t="s">
        <v>2769</v>
      </c>
      <c r="U813" s="5">
        <v>44967</v>
      </c>
      <c r="V813" s="5">
        <v>45034.645219907412</v>
      </c>
      <c r="W813" s="5">
        <v>45034.645219907412</v>
      </c>
    </row>
    <row r="814" spans="1:23" ht="22.5" x14ac:dyDescent="0.2">
      <c r="A814" s="4">
        <v>2023</v>
      </c>
      <c r="B814" s="4" t="s">
        <v>2763</v>
      </c>
      <c r="C814" s="5">
        <v>44999</v>
      </c>
      <c r="D814" s="4" t="s">
        <v>24</v>
      </c>
      <c r="E814" s="4" t="s">
        <v>387</v>
      </c>
      <c r="F814" s="6" t="s">
        <v>2770</v>
      </c>
      <c r="G814" s="5">
        <v>44974.61136574074</v>
      </c>
      <c r="H814" s="4" t="str">
        <f>VLOOKUP(B814,'[1]MANDATI '!G$1:I$65536,3,FALSE)</f>
        <v>FATT N. 27/S9, 29/S9, 30/S9, 31/S9, 39/S9, 43/S9, 46/S9</v>
      </c>
      <c r="I814" s="4" t="s">
        <v>27</v>
      </c>
      <c r="J814" s="6">
        <v>4592.29</v>
      </c>
      <c r="K814" s="4" t="s">
        <v>412</v>
      </c>
      <c r="L814" s="4" t="str">
        <f>VLOOKUP(K814,[1]SIOPE!B$1:C$65536,2,FALSE)</f>
        <v>Smaltimento rifiuti</v>
      </c>
      <c r="M814" s="4" t="s">
        <v>413</v>
      </c>
      <c r="N814" s="4" t="s">
        <v>414</v>
      </c>
      <c r="O814" s="4" t="s">
        <v>415</v>
      </c>
      <c r="P814" s="4" t="s">
        <v>32</v>
      </c>
      <c r="Q814" s="4"/>
      <c r="R814" s="4" t="s">
        <v>2771</v>
      </c>
      <c r="S814" s="4" t="s">
        <v>34</v>
      </c>
      <c r="T814" s="4" t="s">
        <v>2772</v>
      </c>
      <c r="U814" s="5">
        <v>44967</v>
      </c>
      <c r="V814" s="5">
        <v>45034.61136574074</v>
      </c>
      <c r="W814" s="5">
        <v>45034.61136574074</v>
      </c>
    </row>
    <row r="815" spans="1:23" ht="22.5" x14ac:dyDescent="0.2">
      <c r="A815" s="4">
        <v>2023</v>
      </c>
      <c r="B815" s="4" t="s">
        <v>2763</v>
      </c>
      <c r="C815" s="5">
        <v>44999</v>
      </c>
      <c r="D815" s="4" t="s">
        <v>24</v>
      </c>
      <c r="E815" s="4" t="s">
        <v>387</v>
      </c>
      <c r="F815" s="6" t="s">
        <v>2773</v>
      </c>
      <c r="G815" s="5">
        <v>44961.43167824074</v>
      </c>
      <c r="H815" s="4" t="str">
        <f>VLOOKUP(B815,'[1]MANDATI '!G$1:I$65536,3,FALSE)</f>
        <v>FATT N. 27/S9, 29/S9, 30/S9, 31/S9, 39/S9, 43/S9, 46/S9</v>
      </c>
      <c r="I815" s="4" t="s">
        <v>27</v>
      </c>
      <c r="J815" s="6">
        <v>403.6</v>
      </c>
      <c r="K815" s="4" t="s">
        <v>412</v>
      </c>
      <c r="L815" s="4" t="str">
        <f>VLOOKUP(K815,[1]SIOPE!B$1:C$65536,2,FALSE)</f>
        <v>Smaltimento rifiuti</v>
      </c>
      <c r="M815" s="4" t="s">
        <v>413</v>
      </c>
      <c r="N815" s="4" t="s">
        <v>414</v>
      </c>
      <c r="O815" s="4" t="s">
        <v>415</v>
      </c>
      <c r="P815" s="4" t="s">
        <v>32</v>
      </c>
      <c r="Q815" s="4"/>
      <c r="R815" s="4" t="s">
        <v>2774</v>
      </c>
      <c r="S815" s="4" t="s">
        <v>34</v>
      </c>
      <c r="T815" s="4" t="s">
        <v>2775</v>
      </c>
      <c r="U815" s="5">
        <v>44957</v>
      </c>
      <c r="V815" s="5">
        <v>45021.43167824074</v>
      </c>
      <c r="W815" s="5">
        <v>45021.43167824074</v>
      </c>
    </row>
    <row r="816" spans="1:23" ht="22.5" x14ac:dyDescent="0.2">
      <c r="A816" s="4">
        <v>2023</v>
      </c>
      <c r="B816" s="4" t="s">
        <v>2763</v>
      </c>
      <c r="C816" s="5">
        <v>44999</v>
      </c>
      <c r="D816" s="4" t="s">
        <v>24</v>
      </c>
      <c r="E816" s="4" t="s">
        <v>387</v>
      </c>
      <c r="F816" s="6" t="s">
        <v>2776</v>
      </c>
      <c r="G816" s="5">
        <v>44961.446643518517</v>
      </c>
      <c r="H816" s="4" t="str">
        <f>VLOOKUP(B816,'[1]MANDATI '!G$1:I$65536,3,FALSE)</f>
        <v>FATT N. 27/S9, 29/S9, 30/S9, 31/S9, 39/S9, 43/S9, 46/S9</v>
      </c>
      <c r="I816" s="4" t="s">
        <v>27</v>
      </c>
      <c r="J816" s="6">
        <v>7171.5</v>
      </c>
      <c r="K816" s="4" t="s">
        <v>412</v>
      </c>
      <c r="L816" s="4" t="str">
        <f>VLOOKUP(K816,[1]SIOPE!B$1:C$65536,2,FALSE)</f>
        <v>Smaltimento rifiuti</v>
      </c>
      <c r="M816" s="4" t="s">
        <v>413</v>
      </c>
      <c r="N816" s="4" t="s">
        <v>414</v>
      </c>
      <c r="O816" s="4" t="s">
        <v>415</v>
      </c>
      <c r="P816" s="4" t="s">
        <v>32</v>
      </c>
      <c r="Q816" s="4"/>
      <c r="R816" s="4" t="s">
        <v>2777</v>
      </c>
      <c r="S816" s="4" t="s">
        <v>34</v>
      </c>
      <c r="T816" s="4" t="s">
        <v>2778</v>
      </c>
      <c r="U816" s="5">
        <v>44957</v>
      </c>
      <c r="V816" s="5">
        <v>45021.446643518517</v>
      </c>
      <c r="W816" s="5">
        <v>45021.446643518517</v>
      </c>
    </row>
    <row r="817" spans="1:23" ht="22.5" x14ac:dyDescent="0.2">
      <c r="A817" s="4">
        <v>2023</v>
      </c>
      <c r="B817" s="4" t="s">
        <v>2763</v>
      </c>
      <c r="C817" s="5">
        <v>44999</v>
      </c>
      <c r="D817" s="4" t="s">
        <v>24</v>
      </c>
      <c r="E817" s="4" t="s">
        <v>387</v>
      </c>
      <c r="F817" s="6" t="s">
        <v>2779</v>
      </c>
      <c r="G817" s="5">
        <v>44959.719918981486</v>
      </c>
      <c r="H817" s="4" t="str">
        <f>VLOOKUP(B817,'[1]MANDATI '!G$1:I$65536,3,FALSE)</f>
        <v>FATT N. 27/S9, 29/S9, 30/S9, 31/S9, 39/S9, 43/S9, 46/S9</v>
      </c>
      <c r="I817" s="4" t="s">
        <v>27</v>
      </c>
      <c r="J817" s="6">
        <v>23460.23</v>
      </c>
      <c r="K817" s="4" t="s">
        <v>412</v>
      </c>
      <c r="L817" s="4" t="str">
        <f>VLOOKUP(K817,[1]SIOPE!B$1:C$65536,2,FALSE)</f>
        <v>Smaltimento rifiuti</v>
      </c>
      <c r="M817" s="4" t="s">
        <v>413</v>
      </c>
      <c r="N817" s="4" t="s">
        <v>414</v>
      </c>
      <c r="O817" s="4" t="s">
        <v>415</v>
      </c>
      <c r="P817" s="4" t="s">
        <v>32</v>
      </c>
      <c r="Q817" s="4"/>
      <c r="R817" s="4" t="s">
        <v>2780</v>
      </c>
      <c r="S817" s="4" t="s">
        <v>34</v>
      </c>
      <c r="T817" s="4" t="s">
        <v>2781</v>
      </c>
      <c r="U817" s="5">
        <v>44957</v>
      </c>
      <c r="V817" s="5">
        <v>45019.719918981486</v>
      </c>
      <c r="W817" s="5">
        <v>45019.719918981486</v>
      </c>
    </row>
    <row r="818" spans="1:23" ht="22.5" x14ac:dyDescent="0.2">
      <c r="A818" s="4">
        <v>2023</v>
      </c>
      <c r="B818" s="4" t="s">
        <v>2763</v>
      </c>
      <c r="C818" s="5">
        <v>44999</v>
      </c>
      <c r="D818" s="4" t="s">
        <v>24</v>
      </c>
      <c r="E818" s="4" t="s">
        <v>387</v>
      </c>
      <c r="F818" s="6" t="s">
        <v>2782</v>
      </c>
      <c r="G818" s="5">
        <v>44959.885682870372</v>
      </c>
      <c r="H818" s="4" t="str">
        <f>VLOOKUP(B818,'[1]MANDATI '!G$1:I$65536,3,FALSE)</f>
        <v>FATT N. 27/S9, 29/S9, 30/S9, 31/S9, 39/S9, 43/S9, 46/S9</v>
      </c>
      <c r="I818" s="4" t="s">
        <v>27</v>
      </c>
      <c r="J818" s="6">
        <v>17.79</v>
      </c>
      <c r="K818" s="4" t="s">
        <v>412</v>
      </c>
      <c r="L818" s="4" t="str">
        <f>VLOOKUP(K818,[1]SIOPE!B$1:C$65536,2,FALSE)</f>
        <v>Smaltimento rifiuti</v>
      </c>
      <c r="M818" s="4" t="s">
        <v>413</v>
      </c>
      <c r="N818" s="4" t="s">
        <v>414</v>
      </c>
      <c r="O818" s="4" t="s">
        <v>415</v>
      </c>
      <c r="P818" s="4" t="s">
        <v>32</v>
      </c>
      <c r="Q818" s="4"/>
      <c r="R818" s="4" t="s">
        <v>2783</v>
      </c>
      <c r="S818" s="4" t="s">
        <v>34</v>
      </c>
      <c r="T818" s="4" t="s">
        <v>2784</v>
      </c>
      <c r="U818" s="5">
        <v>44957</v>
      </c>
      <c r="V818" s="5">
        <v>45019.885682870372</v>
      </c>
      <c r="W818" s="5">
        <v>45019.885682870372</v>
      </c>
    </row>
    <row r="819" spans="1:23" x14ac:dyDescent="0.2">
      <c r="A819" s="4">
        <v>2023</v>
      </c>
      <c r="B819" s="4" t="s">
        <v>2785</v>
      </c>
      <c r="C819" s="5">
        <v>44999</v>
      </c>
      <c r="D819" s="4" t="s">
        <v>24</v>
      </c>
      <c r="E819" s="4" t="s">
        <v>387</v>
      </c>
      <c r="F819" s="6" t="s">
        <v>2786</v>
      </c>
      <c r="G819" s="5">
        <v>44960.049560185187</v>
      </c>
      <c r="H819" s="4" t="str">
        <f>VLOOKUP(B819,'[1]MANDATI '!G$1:I$65536,3,FALSE)</f>
        <v xml:space="preserve">FATT N. 51/23/SP </v>
      </c>
      <c r="I819" s="4" t="s">
        <v>27</v>
      </c>
      <c r="J819" s="6">
        <v>893.04</v>
      </c>
      <c r="K819" s="4" t="s">
        <v>433</v>
      </c>
      <c r="L819" s="4" t="str">
        <f>VLOOKUP(K819,[1]SIOPE!B$1:C$65536,2,FALSE)</f>
        <v>Dispositivi medici</v>
      </c>
      <c r="M819" s="4" t="s">
        <v>2787</v>
      </c>
      <c r="N819" s="4" t="s">
        <v>2788</v>
      </c>
      <c r="O819" s="4" t="s">
        <v>2789</v>
      </c>
      <c r="P819" s="4" t="s">
        <v>32</v>
      </c>
      <c r="Q819" s="4"/>
      <c r="R819" s="4" t="s">
        <v>2790</v>
      </c>
      <c r="S819" s="4" t="s">
        <v>34</v>
      </c>
      <c r="T819" s="4" t="s">
        <v>2791</v>
      </c>
      <c r="U819" s="5">
        <v>44957</v>
      </c>
      <c r="V819" s="5">
        <v>45020.049560185187</v>
      </c>
      <c r="W819" s="5">
        <v>45020.049560185187</v>
      </c>
    </row>
    <row r="820" spans="1:23" x14ac:dyDescent="0.2">
      <c r="A820" s="4">
        <v>2023</v>
      </c>
      <c r="B820" s="4" t="s">
        <v>2792</v>
      </c>
      <c r="C820" s="5">
        <v>44999</v>
      </c>
      <c r="D820" s="4" t="s">
        <v>24</v>
      </c>
      <c r="E820" s="4" t="s">
        <v>387</v>
      </c>
      <c r="F820" s="6" t="s">
        <v>2793</v>
      </c>
      <c r="G820" s="5">
        <v>44959.83693287037</v>
      </c>
      <c r="H820" s="4" t="str">
        <f>VLOOKUP(B820,'[1]MANDATI '!G$1:I$65536,3,FALSE)</f>
        <v>FATTURE DATATE 31/01/2023</v>
      </c>
      <c r="I820" s="4" t="s">
        <v>27</v>
      </c>
      <c r="J820" s="6">
        <v>4625.76</v>
      </c>
      <c r="K820" s="4" t="s">
        <v>307</v>
      </c>
      <c r="L820" s="4" t="str">
        <f>VLOOKUP(K820,[1]SIOPE!B$1:C$65536,2,FALSE)</f>
        <v>Altre spese per servizi non sanitari</v>
      </c>
      <c r="M820" s="4" t="s">
        <v>2794</v>
      </c>
      <c r="N820" s="4" t="s">
        <v>2795</v>
      </c>
      <c r="O820" s="4" t="s">
        <v>2796</v>
      </c>
      <c r="P820" s="4" t="s">
        <v>32</v>
      </c>
      <c r="Q820" s="4"/>
      <c r="R820" s="4" t="s">
        <v>2797</v>
      </c>
      <c r="S820" s="4" t="s">
        <v>34</v>
      </c>
      <c r="T820" s="4" t="s">
        <v>2798</v>
      </c>
      <c r="U820" s="5">
        <v>44957</v>
      </c>
      <c r="V820" s="5">
        <v>45019.83693287037</v>
      </c>
      <c r="W820" s="5">
        <v>45019.83693287037</v>
      </c>
    </row>
    <row r="821" spans="1:23" x14ac:dyDescent="0.2">
      <c r="A821" s="4">
        <v>2023</v>
      </c>
      <c r="B821" s="4" t="s">
        <v>2792</v>
      </c>
      <c r="C821" s="5">
        <v>44999</v>
      </c>
      <c r="D821" s="4" t="s">
        <v>24</v>
      </c>
      <c r="E821" s="4" t="s">
        <v>387</v>
      </c>
      <c r="F821" s="6" t="s">
        <v>2799</v>
      </c>
      <c r="G821" s="5">
        <v>44961.639479166668</v>
      </c>
      <c r="H821" s="4" t="str">
        <f>VLOOKUP(B821,'[1]MANDATI '!G$1:I$65536,3,FALSE)</f>
        <v>FATTURE DATATE 31/01/2023</v>
      </c>
      <c r="I821" s="4" t="s">
        <v>27</v>
      </c>
      <c r="J821" s="6">
        <v>1000.28</v>
      </c>
      <c r="K821" s="4" t="s">
        <v>307</v>
      </c>
      <c r="L821" s="4" t="str">
        <f>VLOOKUP(K821,[1]SIOPE!B$1:C$65536,2,FALSE)</f>
        <v>Altre spese per servizi non sanitari</v>
      </c>
      <c r="M821" s="4" t="s">
        <v>2794</v>
      </c>
      <c r="N821" s="4" t="s">
        <v>2795</v>
      </c>
      <c r="O821" s="4" t="s">
        <v>2796</v>
      </c>
      <c r="P821" s="4" t="s">
        <v>32</v>
      </c>
      <c r="Q821" s="4"/>
      <c r="R821" s="4" t="s">
        <v>2800</v>
      </c>
      <c r="S821" s="4" t="s">
        <v>34</v>
      </c>
      <c r="T821" s="4" t="s">
        <v>2801</v>
      </c>
      <c r="U821" s="5">
        <v>44957</v>
      </c>
      <c r="V821" s="5">
        <v>45021.639479166668</v>
      </c>
      <c r="W821" s="5">
        <v>45021.639479166668</v>
      </c>
    </row>
    <row r="822" spans="1:23" x14ac:dyDescent="0.2">
      <c r="A822" s="4">
        <v>2023</v>
      </c>
      <c r="B822" s="4" t="s">
        <v>2792</v>
      </c>
      <c r="C822" s="5">
        <v>44999</v>
      </c>
      <c r="D822" s="4" t="s">
        <v>24</v>
      </c>
      <c r="E822" s="4" t="s">
        <v>387</v>
      </c>
      <c r="F822" s="6" t="s">
        <v>2802</v>
      </c>
      <c r="G822" s="5">
        <v>44961.645115740743</v>
      </c>
      <c r="H822" s="4" t="str">
        <f>VLOOKUP(B822,'[1]MANDATI '!G$1:I$65536,3,FALSE)</f>
        <v>FATTURE DATATE 31/01/2023</v>
      </c>
      <c r="I822" s="4" t="s">
        <v>27</v>
      </c>
      <c r="J822" s="6">
        <v>38462.44</v>
      </c>
      <c r="K822" s="4" t="s">
        <v>307</v>
      </c>
      <c r="L822" s="4" t="str">
        <f>VLOOKUP(K822,[1]SIOPE!B$1:C$65536,2,FALSE)</f>
        <v>Altre spese per servizi non sanitari</v>
      </c>
      <c r="M822" s="4" t="s">
        <v>2794</v>
      </c>
      <c r="N822" s="4" t="s">
        <v>2795</v>
      </c>
      <c r="O822" s="4" t="s">
        <v>2796</v>
      </c>
      <c r="P822" s="4" t="s">
        <v>32</v>
      </c>
      <c r="Q822" s="4"/>
      <c r="R822" s="4" t="s">
        <v>2803</v>
      </c>
      <c r="S822" s="4" t="s">
        <v>34</v>
      </c>
      <c r="T822" s="4" t="s">
        <v>2804</v>
      </c>
      <c r="U822" s="5">
        <v>44957</v>
      </c>
      <c r="V822" s="5">
        <v>45021.645115740743</v>
      </c>
      <c r="W822" s="5">
        <v>45021.645115740743</v>
      </c>
    </row>
    <row r="823" spans="1:23" x14ac:dyDescent="0.2">
      <c r="A823" s="4">
        <v>2023</v>
      </c>
      <c r="B823" s="4" t="s">
        <v>2792</v>
      </c>
      <c r="C823" s="5">
        <v>44999</v>
      </c>
      <c r="D823" s="4" t="s">
        <v>24</v>
      </c>
      <c r="E823" s="4" t="s">
        <v>387</v>
      </c>
      <c r="F823" s="6" t="s">
        <v>2805</v>
      </c>
      <c r="G823" s="5">
        <v>44961.617280092592</v>
      </c>
      <c r="H823" s="4" t="str">
        <f>VLOOKUP(B823,'[1]MANDATI '!G$1:I$65536,3,FALSE)</f>
        <v>FATTURE DATATE 31/01/2023</v>
      </c>
      <c r="I823" s="4" t="s">
        <v>27</v>
      </c>
      <c r="J823" s="6">
        <v>5.78</v>
      </c>
      <c r="K823" s="4" t="s">
        <v>307</v>
      </c>
      <c r="L823" s="4" t="str">
        <f>VLOOKUP(K823,[1]SIOPE!B$1:C$65536,2,FALSE)</f>
        <v>Altre spese per servizi non sanitari</v>
      </c>
      <c r="M823" s="4" t="s">
        <v>2794</v>
      </c>
      <c r="N823" s="4" t="s">
        <v>2795</v>
      </c>
      <c r="O823" s="4" t="s">
        <v>2796</v>
      </c>
      <c r="P823" s="4" t="s">
        <v>32</v>
      </c>
      <c r="Q823" s="4"/>
      <c r="R823" s="4" t="s">
        <v>2806</v>
      </c>
      <c r="S823" s="4" t="s">
        <v>34</v>
      </c>
      <c r="T823" s="4" t="s">
        <v>2807</v>
      </c>
      <c r="U823" s="5">
        <v>44957</v>
      </c>
      <c r="V823" s="5">
        <v>45021.617280092592</v>
      </c>
      <c r="W823" s="5">
        <v>45021.617280092592</v>
      </c>
    </row>
    <row r="824" spans="1:23" x14ac:dyDescent="0.2">
      <c r="A824" s="4">
        <v>2023</v>
      </c>
      <c r="B824" s="4" t="s">
        <v>2792</v>
      </c>
      <c r="C824" s="5">
        <v>44999</v>
      </c>
      <c r="D824" s="4" t="s">
        <v>24</v>
      </c>
      <c r="E824" s="4" t="s">
        <v>387</v>
      </c>
      <c r="F824" s="6" t="s">
        <v>2805</v>
      </c>
      <c r="G824" s="5">
        <v>44961.617280092592</v>
      </c>
      <c r="H824" s="4" t="str">
        <f>VLOOKUP(B824,'[1]MANDATI '!G$1:I$65536,3,FALSE)</f>
        <v>FATTURE DATATE 31/01/2023</v>
      </c>
      <c r="I824" s="4" t="s">
        <v>27</v>
      </c>
      <c r="J824" s="6">
        <v>1310.1300000000001</v>
      </c>
      <c r="K824" s="4" t="s">
        <v>307</v>
      </c>
      <c r="L824" s="4" t="str">
        <f>VLOOKUP(K824,[1]SIOPE!B$1:C$65536,2,FALSE)</f>
        <v>Altre spese per servizi non sanitari</v>
      </c>
      <c r="M824" s="4" t="s">
        <v>2794</v>
      </c>
      <c r="N824" s="4" t="s">
        <v>2795</v>
      </c>
      <c r="O824" s="4" t="s">
        <v>2796</v>
      </c>
      <c r="P824" s="4" t="s">
        <v>32</v>
      </c>
      <c r="Q824" s="4"/>
      <c r="R824" s="4" t="s">
        <v>2806</v>
      </c>
      <c r="S824" s="4" t="s">
        <v>34</v>
      </c>
      <c r="T824" s="4" t="s">
        <v>2807</v>
      </c>
      <c r="U824" s="5">
        <v>44957</v>
      </c>
      <c r="V824" s="5">
        <v>45021.617280092592</v>
      </c>
      <c r="W824" s="5">
        <v>45021.617280092592</v>
      </c>
    </row>
    <row r="825" spans="1:23" x14ac:dyDescent="0.2">
      <c r="A825" s="4">
        <v>2023</v>
      </c>
      <c r="B825" s="4" t="s">
        <v>2792</v>
      </c>
      <c r="C825" s="5">
        <v>44999</v>
      </c>
      <c r="D825" s="4" t="s">
        <v>24</v>
      </c>
      <c r="E825" s="4" t="s">
        <v>387</v>
      </c>
      <c r="F825" s="6" t="s">
        <v>2808</v>
      </c>
      <c r="G825" s="5">
        <v>44961.614131944443</v>
      </c>
      <c r="H825" s="4" t="str">
        <f>VLOOKUP(B825,'[1]MANDATI '!G$1:I$65536,3,FALSE)</f>
        <v>FATTURE DATATE 31/01/2023</v>
      </c>
      <c r="I825" s="4" t="s">
        <v>27</v>
      </c>
      <c r="J825" s="6">
        <v>1038.22</v>
      </c>
      <c r="K825" s="4" t="s">
        <v>307</v>
      </c>
      <c r="L825" s="4" t="str">
        <f>VLOOKUP(K825,[1]SIOPE!B$1:C$65536,2,FALSE)</f>
        <v>Altre spese per servizi non sanitari</v>
      </c>
      <c r="M825" s="4" t="s">
        <v>2794</v>
      </c>
      <c r="N825" s="4" t="s">
        <v>2795</v>
      </c>
      <c r="O825" s="4" t="s">
        <v>2796</v>
      </c>
      <c r="P825" s="4" t="s">
        <v>32</v>
      </c>
      <c r="Q825" s="4"/>
      <c r="R825" s="4" t="s">
        <v>2809</v>
      </c>
      <c r="S825" s="4" t="s">
        <v>34</v>
      </c>
      <c r="T825" s="4" t="s">
        <v>2810</v>
      </c>
      <c r="U825" s="5">
        <v>44957</v>
      </c>
      <c r="V825" s="5">
        <v>45021.614131944443</v>
      </c>
      <c r="W825" s="5">
        <v>45021.614131944443</v>
      </c>
    </row>
    <row r="826" spans="1:23" x14ac:dyDescent="0.2">
      <c r="A826" s="4">
        <v>2023</v>
      </c>
      <c r="B826" s="4" t="s">
        <v>2792</v>
      </c>
      <c r="C826" s="5">
        <v>44999</v>
      </c>
      <c r="D826" s="4" t="s">
        <v>24</v>
      </c>
      <c r="E826" s="4" t="s">
        <v>387</v>
      </c>
      <c r="F826" s="6" t="s">
        <v>2811</v>
      </c>
      <c r="G826" s="5">
        <v>44961.610358796301</v>
      </c>
      <c r="H826" s="4" t="str">
        <f>VLOOKUP(B826,'[1]MANDATI '!G$1:I$65536,3,FALSE)</f>
        <v>FATTURE DATATE 31/01/2023</v>
      </c>
      <c r="I826" s="4" t="s">
        <v>27</v>
      </c>
      <c r="J826" s="6">
        <v>1581.52</v>
      </c>
      <c r="K826" s="4" t="s">
        <v>307</v>
      </c>
      <c r="L826" s="4" t="str">
        <f>VLOOKUP(K826,[1]SIOPE!B$1:C$65536,2,FALSE)</f>
        <v>Altre spese per servizi non sanitari</v>
      </c>
      <c r="M826" s="4" t="s">
        <v>2794</v>
      </c>
      <c r="N826" s="4" t="s">
        <v>2795</v>
      </c>
      <c r="O826" s="4" t="s">
        <v>2796</v>
      </c>
      <c r="P826" s="4" t="s">
        <v>32</v>
      </c>
      <c r="Q826" s="4"/>
      <c r="R826" s="4" t="s">
        <v>2812</v>
      </c>
      <c r="S826" s="4" t="s">
        <v>34</v>
      </c>
      <c r="T826" s="4" t="s">
        <v>2813</v>
      </c>
      <c r="U826" s="5">
        <v>44957</v>
      </c>
      <c r="V826" s="5">
        <v>45021.610358796301</v>
      </c>
      <c r="W826" s="5">
        <v>45021.610358796301</v>
      </c>
    </row>
    <row r="827" spans="1:23" x14ac:dyDescent="0.2">
      <c r="A827" s="4">
        <v>2023</v>
      </c>
      <c r="B827" s="4" t="s">
        <v>2792</v>
      </c>
      <c r="C827" s="5">
        <v>44999</v>
      </c>
      <c r="D827" s="4" t="s">
        <v>24</v>
      </c>
      <c r="E827" s="4" t="s">
        <v>387</v>
      </c>
      <c r="F827" s="6" t="s">
        <v>2814</v>
      </c>
      <c r="G827" s="5">
        <v>44961.630787037036</v>
      </c>
      <c r="H827" s="4" t="str">
        <f>VLOOKUP(B827,'[1]MANDATI '!G$1:I$65536,3,FALSE)</f>
        <v>FATTURE DATATE 31/01/2023</v>
      </c>
      <c r="I827" s="4" t="s">
        <v>27</v>
      </c>
      <c r="J827" s="6">
        <v>1537</v>
      </c>
      <c r="K827" s="4" t="s">
        <v>307</v>
      </c>
      <c r="L827" s="4" t="str">
        <f>VLOOKUP(K827,[1]SIOPE!B$1:C$65536,2,FALSE)</f>
        <v>Altre spese per servizi non sanitari</v>
      </c>
      <c r="M827" s="4" t="s">
        <v>2794</v>
      </c>
      <c r="N827" s="4" t="s">
        <v>2795</v>
      </c>
      <c r="O827" s="4" t="s">
        <v>2796</v>
      </c>
      <c r="P827" s="4" t="s">
        <v>32</v>
      </c>
      <c r="Q827" s="4"/>
      <c r="R827" s="4" t="s">
        <v>2815</v>
      </c>
      <c r="S827" s="4" t="s">
        <v>34</v>
      </c>
      <c r="T827" s="4" t="s">
        <v>2816</v>
      </c>
      <c r="U827" s="5">
        <v>44957</v>
      </c>
      <c r="V827" s="5">
        <v>45021.630787037036</v>
      </c>
      <c r="W827" s="5">
        <v>45021.630787037036</v>
      </c>
    </row>
    <row r="828" spans="1:23" x14ac:dyDescent="0.2">
      <c r="A828" s="4">
        <v>2023</v>
      </c>
      <c r="B828" s="4" t="s">
        <v>2792</v>
      </c>
      <c r="C828" s="5">
        <v>44999</v>
      </c>
      <c r="D828" s="4" t="s">
        <v>24</v>
      </c>
      <c r="E828" s="4" t="s">
        <v>387</v>
      </c>
      <c r="F828" s="6" t="s">
        <v>2817</v>
      </c>
      <c r="G828" s="5">
        <v>44961.62263888889</v>
      </c>
      <c r="H828" s="4" t="str">
        <f>VLOOKUP(B828,'[1]MANDATI '!G$1:I$65536,3,FALSE)</f>
        <v>FATTURE DATATE 31/01/2023</v>
      </c>
      <c r="I828" s="4" t="s">
        <v>27</v>
      </c>
      <c r="J828" s="6">
        <v>2520.52</v>
      </c>
      <c r="K828" s="4" t="s">
        <v>307</v>
      </c>
      <c r="L828" s="4" t="str">
        <f>VLOOKUP(K828,[1]SIOPE!B$1:C$65536,2,FALSE)</f>
        <v>Altre spese per servizi non sanitari</v>
      </c>
      <c r="M828" s="4" t="s">
        <v>2794</v>
      </c>
      <c r="N828" s="4" t="s">
        <v>2795</v>
      </c>
      <c r="O828" s="4" t="s">
        <v>2796</v>
      </c>
      <c r="P828" s="4" t="s">
        <v>32</v>
      </c>
      <c r="Q828" s="4"/>
      <c r="R828" s="4" t="s">
        <v>2818</v>
      </c>
      <c r="S828" s="4" t="s">
        <v>34</v>
      </c>
      <c r="T828" s="4" t="s">
        <v>2819</v>
      </c>
      <c r="U828" s="5">
        <v>44957</v>
      </c>
      <c r="V828" s="5">
        <v>45021.62263888889</v>
      </c>
      <c r="W828" s="5">
        <v>45021.62263888889</v>
      </c>
    </row>
    <row r="829" spans="1:23" x14ac:dyDescent="0.2">
      <c r="A829" s="4">
        <v>2023</v>
      </c>
      <c r="B829" s="4" t="s">
        <v>2792</v>
      </c>
      <c r="C829" s="5">
        <v>44999</v>
      </c>
      <c r="D829" s="4" t="s">
        <v>24</v>
      </c>
      <c r="E829" s="4" t="s">
        <v>387</v>
      </c>
      <c r="F829" s="6" t="s">
        <v>2820</v>
      </c>
      <c r="G829" s="5">
        <v>44961.614675925928</v>
      </c>
      <c r="H829" s="4" t="str">
        <f>VLOOKUP(B829,'[1]MANDATI '!G$1:I$65536,3,FALSE)</f>
        <v>FATTURE DATATE 31/01/2023</v>
      </c>
      <c r="I829" s="4" t="s">
        <v>27</v>
      </c>
      <c r="J829" s="6">
        <v>13929.3</v>
      </c>
      <c r="K829" s="4" t="s">
        <v>307</v>
      </c>
      <c r="L829" s="4" t="str">
        <f>VLOOKUP(K829,[1]SIOPE!B$1:C$65536,2,FALSE)</f>
        <v>Altre spese per servizi non sanitari</v>
      </c>
      <c r="M829" s="4" t="s">
        <v>2794</v>
      </c>
      <c r="N829" s="4" t="s">
        <v>2795</v>
      </c>
      <c r="O829" s="4" t="s">
        <v>2796</v>
      </c>
      <c r="P829" s="4" t="s">
        <v>32</v>
      </c>
      <c r="Q829" s="4"/>
      <c r="R829" s="4" t="s">
        <v>2821</v>
      </c>
      <c r="S829" s="4" t="s">
        <v>34</v>
      </c>
      <c r="T829" s="4" t="s">
        <v>2822</v>
      </c>
      <c r="U829" s="5">
        <v>44957</v>
      </c>
      <c r="V829" s="5">
        <v>45021.614675925928</v>
      </c>
      <c r="W829" s="5">
        <v>45021.614675925928</v>
      </c>
    </row>
    <row r="830" spans="1:23" x14ac:dyDescent="0.2">
      <c r="A830" s="4">
        <v>2023</v>
      </c>
      <c r="B830" s="4" t="s">
        <v>2792</v>
      </c>
      <c r="C830" s="5">
        <v>44999</v>
      </c>
      <c r="D830" s="4" t="s">
        <v>24</v>
      </c>
      <c r="E830" s="4" t="s">
        <v>387</v>
      </c>
      <c r="F830" s="6" t="s">
        <v>2823</v>
      </c>
      <c r="G830" s="5">
        <v>44961.650960648149</v>
      </c>
      <c r="H830" s="4" t="str">
        <f>VLOOKUP(B830,'[1]MANDATI '!G$1:I$65536,3,FALSE)</f>
        <v>FATTURE DATATE 31/01/2023</v>
      </c>
      <c r="I830" s="4" t="s">
        <v>27</v>
      </c>
      <c r="J830" s="6">
        <v>11.55</v>
      </c>
      <c r="K830" s="4" t="s">
        <v>307</v>
      </c>
      <c r="L830" s="4" t="str">
        <f>VLOOKUP(K830,[1]SIOPE!B$1:C$65536,2,FALSE)</f>
        <v>Altre spese per servizi non sanitari</v>
      </c>
      <c r="M830" s="4" t="s">
        <v>2794</v>
      </c>
      <c r="N830" s="4" t="s">
        <v>2795</v>
      </c>
      <c r="O830" s="4" t="s">
        <v>2796</v>
      </c>
      <c r="P830" s="4" t="s">
        <v>32</v>
      </c>
      <c r="Q830" s="4"/>
      <c r="R830" s="4" t="s">
        <v>2824</v>
      </c>
      <c r="S830" s="4" t="s">
        <v>34</v>
      </c>
      <c r="T830" s="4" t="s">
        <v>2825</v>
      </c>
      <c r="U830" s="5">
        <v>44957</v>
      </c>
      <c r="V830" s="5">
        <v>45021.650960648149</v>
      </c>
      <c r="W830" s="5">
        <v>45021.650960648149</v>
      </c>
    </row>
    <row r="831" spans="1:23" x14ac:dyDescent="0.2">
      <c r="A831" s="4">
        <v>2023</v>
      </c>
      <c r="B831" s="4" t="s">
        <v>2792</v>
      </c>
      <c r="C831" s="5">
        <v>44999</v>
      </c>
      <c r="D831" s="4" t="s">
        <v>24</v>
      </c>
      <c r="E831" s="4" t="s">
        <v>387</v>
      </c>
      <c r="F831" s="6" t="s">
        <v>2823</v>
      </c>
      <c r="G831" s="5">
        <v>44961.650960648149</v>
      </c>
      <c r="H831" s="4" t="str">
        <f>VLOOKUP(B831,'[1]MANDATI '!G$1:I$65536,3,FALSE)</f>
        <v>FATTURE DATATE 31/01/2023</v>
      </c>
      <c r="I831" s="4" t="s">
        <v>27</v>
      </c>
      <c r="J831" s="6">
        <v>26.96</v>
      </c>
      <c r="K831" s="4" t="s">
        <v>307</v>
      </c>
      <c r="L831" s="4" t="str">
        <f>VLOOKUP(K831,[1]SIOPE!B$1:C$65536,2,FALSE)</f>
        <v>Altre spese per servizi non sanitari</v>
      </c>
      <c r="M831" s="4" t="s">
        <v>2794</v>
      </c>
      <c r="N831" s="4" t="s">
        <v>2795</v>
      </c>
      <c r="O831" s="4" t="s">
        <v>2796</v>
      </c>
      <c r="P831" s="4" t="s">
        <v>32</v>
      </c>
      <c r="Q831" s="4"/>
      <c r="R831" s="4" t="s">
        <v>2824</v>
      </c>
      <c r="S831" s="4" t="s">
        <v>34</v>
      </c>
      <c r="T831" s="4" t="s">
        <v>2825</v>
      </c>
      <c r="U831" s="5">
        <v>44957</v>
      </c>
      <c r="V831" s="5">
        <v>45021.650960648149</v>
      </c>
      <c r="W831" s="5">
        <v>45021.650960648149</v>
      </c>
    </row>
    <row r="832" spans="1:23" x14ac:dyDescent="0.2">
      <c r="A832" s="4">
        <v>2023</v>
      </c>
      <c r="B832" s="4" t="s">
        <v>2792</v>
      </c>
      <c r="C832" s="5">
        <v>44999</v>
      </c>
      <c r="D832" s="4" t="s">
        <v>24</v>
      </c>
      <c r="E832" s="4" t="s">
        <v>387</v>
      </c>
      <c r="F832" s="6" t="s">
        <v>2826</v>
      </c>
      <c r="G832" s="5">
        <v>44960.086527777778</v>
      </c>
      <c r="H832" s="4" t="str">
        <f>VLOOKUP(B832,'[1]MANDATI '!G$1:I$65536,3,FALSE)</f>
        <v>FATTURE DATATE 31/01/2023</v>
      </c>
      <c r="I832" s="4" t="s">
        <v>27</v>
      </c>
      <c r="J832" s="6">
        <v>1136.06</v>
      </c>
      <c r="K832" s="4" t="s">
        <v>307</v>
      </c>
      <c r="L832" s="4" t="str">
        <f>VLOOKUP(K832,[1]SIOPE!B$1:C$65536,2,FALSE)</f>
        <v>Altre spese per servizi non sanitari</v>
      </c>
      <c r="M832" s="4" t="s">
        <v>2794</v>
      </c>
      <c r="N832" s="4" t="s">
        <v>2795</v>
      </c>
      <c r="O832" s="4" t="s">
        <v>2796</v>
      </c>
      <c r="P832" s="4" t="s">
        <v>32</v>
      </c>
      <c r="Q832" s="4"/>
      <c r="R832" s="4" t="s">
        <v>2827</v>
      </c>
      <c r="S832" s="4" t="s">
        <v>34</v>
      </c>
      <c r="T832" s="4" t="s">
        <v>2828</v>
      </c>
      <c r="U832" s="5">
        <v>44957</v>
      </c>
      <c r="V832" s="5">
        <v>45020.086527777778</v>
      </c>
      <c r="W832" s="5">
        <v>45020.086527777778</v>
      </c>
    </row>
    <row r="833" spans="1:23" x14ac:dyDescent="0.2">
      <c r="A833" s="4">
        <v>2023</v>
      </c>
      <c r="B833" s="4" t="s">
        <v>2792</v>
      </c>
      <c r="C833" s="5">
        <v>44999</v>
      </c>
      <c r="D833" s="4" t="s">
        <v>24</v>
      </c>
      <c r="E833" s="4" t="s">
        <v>387</v>
      </c>
      <c r="F833" s="6" t="s">
        <v>2829</v>
      </c>
      <c r="G833" s="5">
        <v>44959.9299537037</v>
      </c>
      <c r="H833" s="4" t="str">
        <f>VLOOKUP(B833,'[1]MANDATI '!G$1:I$65536,3,FALSE)</f>
        <v>FATTURE DATATE 31/01/2023</v>
      </c>
      <c r="I833" s="4" t="s">
        <v>27</v>
      </c>
      <c r="J833" s="6">
        <v>1706.46</v>
      </c>
      <c r="K833" s="4" t="s">
        <v>307</v>
      </c>
      <c r="L833" s="4" t="str">
        <f>VLOOKUP(K833,[1]SIOPE!B$1:C$65536,2,FALSE)</f>
        <v>Altre spese per servizi non sanitari</v>
      </c>
      <c r="M833" s="4" t="s">
        <v>2794</v>
      </c>
      <c r="N833" s="4" t="s">
        <v>2795</v>
      </c>
      <c r="O833" s="4" t="s">
        <v>2796</v>
      </c>
      <c r="P833" s="4" t="s">
        <v>32</v>
      </c>
      <c r="Q833" s="4"/>
      <c r="R833" s="4" t="s">
        <v>2830</v>
      </c>
      <c r="S833" s="4" t="s">
        <v>34</v>
      </c>
      <c r="T833" s="4" t="s">
        <v>2831</v>
      </c>
      <c r="U833" s="5">
        <v>44957</v>
      </c>
      <c r="V833" s="5">
        <v>45019.9299537037</v>
      </c>
      <c r="W833" s="5">
        <v>45019.9299537037</v>
      </c>
    </row>
    <row r="834" spans="1:23" x14ac:dyDescent="0.2">
      <c r="A834" s="4">
        <v>2023</v>
      </c>
      <c r="B834" s="4" t="s">
        <v>2792</v>
      </c>
      <c r="C834" s="5">
        <v>44999</v>
      </c>
      <c r="D834" s="4" t="s">
        <v>24</v>
      </c>
      <c r="E834" s="4" t="s">
        <v>387</v>
      </c>
      <c r="F834" s="6" t="s">
        <v>2832</v>
      </c>
      <c r="G834" s="5">
        <v>44959.842604166668</v>
      </c>
      <c r="H834" s="4" t="str">
        <f>VLOOKUP(B834,'[1]MANDATI '!G$1:I$65536,3,FALSE)</f>
        <v>FATTURE DATATE 31/01/2023</v>
      </c>
      <c r="I834" s="4" t="s">
        <v>27</v>
      </c>
      <c r="J834" s="6">
        <v>8438.33</v>
      </c>
      <c r="K834" s="4" t="s">
        <v>307</v>
      </c>
      <c r="L834" s="4" t="str">
        <f>VLOOKUP(K834,[1]SIOPE!B$1:C$65536,2,FALSE)</f>
        <v>Altre spese per servizi non sanitari</v>
      </c>
      <c r="M834" s="4" t="s">
        <v>2794</v>
      </c>
      <c r="N834" s="4" t="s">
        <v>2795</v>
      </c>
      <c r="O834" s="4" t="s">
        <v>2796</v>
      </c>
      <c r="P834" s="4" t="s">
        <v>32</v>
      </c>
      <c r="Q834" s="4"/>
      <c r="R834" s="4" t="s">
        <v>2833</v>
      </c>
      <c r="S834" s="4" t="s">
        <v>34</v>
      </c>
      <c r="T834" s="4" t="s">
        <v>2834</v>
      </c>
      <c r="U834" s="5">
        <v>44957</v>
      </c>
      <c r="V834" s="5">
        <v>45019.842604166668</v>
      </c>
      <c r="W834" s="5">
        <v>45019.842604166668</v>
      </c>
    </row>
    <row r="835" spans="1:23" x14ac:dyDescent="0.2">
      <c r="A835" s="4">
        <v>2023</v>
      </c>
      <c r="B835" s="4" t="s">
        <v>2792</v>
      </c>
      <c r="C835" s="5">
        <v>44999</v>
      </c>
      <c r="D835" s="4" t="s">
        <v>24</v>
      </c>
      <c r="E835" s="4" t="s">
        <v>387</v>
      </c>
      <c r="F835" s="6" t="s">
        <v>2835</v>
      </c>
      <c r="G835" s="5">
        <v>44959.836354166662</v>
      </c>
      <c r="H835" s="4" t="str">
        <f>VLOOKUP(B835,'[1]MANDATI '!G$1:I$65536,3,FALSE)</f>
        <v>FATTURE DATATE 31/01/2023</v>
      </c>
      <c r="I835" s="4" t="s">
        <v>27</v>
      </c>
      <c r="J835" s="6">
        <v>4752.53</v>
      </c>
      <c r="K835" s="4" t="s">
        <v>307</v>
      </c>
      <c r="L835" s="4" t="str">
        <f>VLOOKUP(K835,[1]SIOPE!B$1:C$65536,2,FALSE)</f>
        <v>Altre spese per servizi non sanitari</v>
      </c>
      <c r="M835" s="4" t="s">
        <v>2794</v>
      </c>
      <c r="N835" s="4" t="s">
        <v>2795</v>
      </c>
      <c r="O835" s="4" t="s">
        <v>2796</v>
      </c>
      <c r="P835" s="4" t="s">
        <v>32</v>
      </c>
      <c r="Q835" s="4"/>
      <c r="R835" s="4" t="s">
        <v>2836</v>
      </c>
      <c r="S835" s="4" t="s">
        <v>34</v>
      </c>
      <c r="T835" s="4" t="s">
        <v>2837</v>
      </c>
      <c r="U835" s="5">
        <v>44957</v>
      </c>
      <c r="V835" s="5">
        <v>45019.836354166662</v>
      </c>
      <c r="W835" s="5">
        <v>45019.836354166662</v>
      </c>
    </row>
    <row r="836" spans="1:23" ht="22.5" x14ac:dyDescent="0.2">
      <c r="A836" s="4">
        <v>2023</v>
      </c>
      <c r="B836" s="4" t="s">
        <v>2838</v>
      </c>
      <c r="C836" s="5">
        <v>44999</v>
      </c>
      <c r="D836" s="4" t="s">
        <v>24</v>
      </c>
      <c r="E836" s="4" t="s">
        <v>387</v>
      </c>
      <c r="F836" s="6" t="s">
        <v>2839</v>
      </c>
      <c r="G836" s="5">
        <v>44973.571712962963</v>
      </c>
      <c r="H836" s="4" t="str">
        <f>VLOOKUP(B836,'[1]MANDATI '!G$1:I$65536,3,FALSE)</f>
        <v xml:space="preserve">FATT N. 311PA, 312PA, 327PA, 333PA, 334PA, 409PA </v>
      </c>
      <c r="I836" s="4" t="s">
        <v>27</v>
      </c>
      <c r="J836" s="6">
        <v>317.54000000000002</v>
      </c>
      <c r="K836" s="4" t="s">
        <v>433</v>
      </c>
      <c r="L836" s="4" t="str">
        <f>VLOOKUP(K836,[1]SIOPE!B$1:C$65536,2,FALSE)</f>
        <v>Dispositivi medici</v>
      </c>
      <c r="M836" s="4" t="s">
        <v>2840</v>
      </c>
      <c r="N836" s="4" t="s">
        <v>2841</v>
      </c>
      <c r="O836" s="4" t="s">
        <v>2842</v>
      </c>
      <c r="P836" s="4" t="s">
        <v>32</v>
      </c>
      <c r="Q836" s="4"/>
      <c r="R836" s="4" t="s">
        <v>2843</v>
      </c>
      <c r="S836" s="4" t="s">
        <v>34</v>
      </c>
      <c r="T836" s="4" t="s">
        <v>2844</v>
      </c>
      <c r="U836" s="5">
        <v>44970</v>
      </c>
      <c r="V836" s="5">
        <v>45033.571712962963</v>
      </c>
      <c r="W836" s="5">
        <v>45033.571712962963</v>
      </c>
    </row>
    <row r="837" spans="1:23" ht="22.5" x14ac:dyDescent="0.2">
      <c r="A837" s="4">
        <v>2023</v>
      </c>
      <c r="B837" s="4" t="s">
        <v>2838</v>
      </c>
      <c r="C837" s="5">
        <v>44999</v>
      </c>
      <c r="D837" s="4" t="s">
        <v>24</v>
      </c>
      <c r="E837" s="4" t="s">
        <v>387</v>
      </c>
      <c r="F837" s="6" t="s">
        <v>2845</v>
      </c>
      <c r="G837" s="5">
        <v>44961.943055555559</v>
      </c>
      <c r="H837" s="4" t="str">
        <f>VLOOKUP(B837,'[1]MANDATI '!G$1:I$65536,3,FALSE)</f>
        <v xml:space="preserve">FATT N. 311PA, 312PA, 327PA, 333PA, 334PA, 409PA </v>
      </c>
      <c r="I837" s="4" t="s">
        <v>27</v>
      </c>
      <c r="J837" s="6">
        <v>635.08000000000004</v>
      </c>
      <c r="K837" s="4" t="s">
        <v>433</v>
      </c>
      <c r="L837" s="4" t="str">
        <f>VLOOKUP(K837,[1]SIOPE!B$1:C$65536,2,FALSE)</f>
        <v>Dispositivi medici</v>
      </c>
      <c r="M837" s="4" t="s">
        <v>2840</v>
      </c>
      <c r="N837" s="4" t="s">
        <v>2841</v>
      </c>
      <c r="O837" s="4" t="s">
        <v>2842</v>
      </c>
      <c r="P837" s="4" t="s">
        <v>32</v>
      </c>
      <c r="Q837" s="4"/>
      <c r="R837" s="4" t="s">
        <v>2846</v>
      </c>
      <c r="S837" s="4" t="s">
        <v>34</v>
      </c>
      <c r="T837" s="4" t="s">
        <v>2847</v>
      </c>
      <c r="U837" s="5">
        <v>44957</v>
      </c>
      <c r="V837" s="5">
        <v>45021.943055555559</v>
      </c>
      <c r="W837" s="5">
        <v>45021.943055555559</v>
      </c>
    </row>
    <row r="838" spans="1:23" ht="22.5" x14ac:dyDescent="0.2">
      <c r="A838" s="4">
        <v>2023</v>
      </c>
      <c r="B838" s="4" t="s">
        <v>2838</v>
      </c>
      <c r="C838" s="5">
        <v>44999</v>
      </c>
      <c r="D838" s="4" t="s">
        <v>24</v>
      </c>
      <c r="E838" s="4" t="s">
        <v>387</v>
      </c>
      <c r="F838" s="6" t="s">
        <v>2848</v>
      </c>
      <c r="G838" s="5">
        <v>44973.575266203705</v>
      </c>
      <c r="H838" s="4" t="str">
        <f>VLOOKUP(B838,'[1]MANDATI '!G$1:I$65536,3,FALSE)</f>
        <v xml:space="preserve">FATT N. 311PA, 312PA, 327PA, 333PA, 334PA, 409PA </v>
      </c>
      <c r="I838" s="4" t="s">
        <v>27</v>
      </c>
      <c r="J838" s="6">
        <v>3294</v>
      </c>
      <c r="K838" s="4" t="s">
        <v>433</v>
      </c>
      <c r="L838" s="4" t="str">
        <f>VLOOKUP(K838,[1]SIOPE!B$1:C$65536,2,FALSE)</f>
        <v>Dispositivi medici</v>
      </c>
      <c r="M838" s="4" t="s">
        <v>2840</v>
      </c>
      <c r="N838" s="4" t="s">
        <v>2841</v>
      </c>
      <c r="O838" s="4" t="s">
        <v>2849</v>
      </c>
      <c r="P838" s="4" t="s">
        <v>32</v>
      </c>
      <c r="Q838" s="4"/>
      <c r="R838" s="4" t="s">
        <v>2850</v>
      </c>
      <c r="S838" s="4" t="s">
        <v>34</v>
      </c>
      <c r="T838" s="4" t="s">
        <v>2851</v>
      </c>
      <c r="U838" s="5">
        <v>44970</v>
      </c>
      <c r="V838" s="5">
        <v>45033.575266203705</v>
      </c>
      <c r="W838" s="5">
        <v>45033.575266203705</v>
      </c>
    </row>
    <row r="839" spans="1:23" ht="22.5" x14ac:dyDescent="0.2">
      <c r="A839" s="4">
        <v>2023</v>
      </c>
      <c r="B839" s="4" t="s">
        <v>2838</v>
      </c>
      <c r="C839" s="5">
        <v>44999</v>
      </c>
      <c r="D839" s="4" t="s">
        <v>24</v>
      </c>
      <c r="E839" s="4" t="s">
        <v>387</v>
      </c>
      <c r="F839" s="6" t="s">
        <v>2852</v>
      </c>
      <c r="G839" s="5">
        <v>44973.558587962965</v>
      </c>
      <c r="H839" s="4" t="str">
        <f>VLOOKUP(B839,'[1]MANDATI '!G$1:I$65536,3,FALSE)</f>
        <v xml:space="preserve">FATT N. 311PA, 312PA, 327PA, 333PA, 334PA, 409PA </v>
      </c>
      <c r="I839" s="4" t="s">
        <v>27</v>
      </c>
      <c r="J839" s="6">
        <v>3140.28</v>
      </c>
      <c r="K839" s="4" t="s">
        <v>433</v>
      </c>
      <c r="L839" s="4" t="str">
        <f>VLOOKUP(K839,[1]SIOPE!B$1:C$65536,2,FALSE)</f>
        <v>Dispositivi medici</v>
      </c>
      <c r="M839" s="4" t="s">
        <v>2840</v>
      </c>
      <c r="N839" s="4" t="s">
        <v>2841</v>
      </c>
      <c r="O839" s="4" t="s">
        <v>2853</v>
      </c>
      <c r="P839" s="4" t="s">
        <v>32</v>
      </c>
      <c r="Q839" s="4"/>
      <c r="R839" s="4" t="s">
        <v>2854</v>
      </c>
      <c r="S839" s="4" t="s">
        <v>34</v>
      </c>
      <c r="T839" s="4" t="s">
        <v>2855</v>
      </c>
      <c r="U839" s="5">
        <v>44970</v>
      </c>
      <c r="V839" s="5">
        <v>45033.558587962965</v>
      </c>
      <c r="W839" s="5">
        <v>45033.558587962965</v>
      </c>
    </row>
    <row r="840" spans="1:23" ht="22.5" x14ac:dyDescent="0.2">
      <c r="A840" s="4">
        <v>2023</v>
      </c>
      <c r="B840" s="4" t="s">
        <v>2838</v>
      </c>
      <c r="C840" s="5">
        <v>44999</v>
      </c>
      <c r="D840" s="4" t="s">
        <v>24</v>
      </c>
      <c r="E840" s="4" t="s">
        <v>387</v>
      </c>
      <c r="F840" s="6" t="s">
        <v>2856</v>
      </c>
      <c r="G840" s="5">
        <v>44961.944178240738</v>
      </c>
      <c r="H840" s="4" t="str">
        <f>VLOOKUP(B840,'[1]MANDATI '!G$1:I$65536,3,FALSE)</f>
        <v xml:space="preserve">FATT N. 311PA, 312PA, 327PA, 333PA, 334PA, 409PA </v>
      </c>
      <c r="I840" s="4" t="s">
        <v>27</v>
      </c>
      <c r="J840" s="6">
        <v>513.25</v>
      </c>
      <c r="K840" s="4" t="s">
        <v>433</v>
      </c>
      <c r="L840" s="4" t="str">
        <f>VLOOKUP(K840,[1]SIOPE!B$1:C$65536,2,FALSE)</f>
        <v>Dispositivi medici</v>
      </c>
      <c r="M840" s="4" t="s">
        <v>2840</v>
      </c>
      <c r="N840" s="4" t="s">
        <v>2841</v>
      </c>
      <c r="O840" s="4" t="s">
        <v>2857</v>
      </c>
      <c r="P840" s="4" t="s">
        <v>32</v>
      </c>
      <c r="Q840" s="4"/>
      <c r="R840" s="4" t="s">
        <v>2858</v>
      </c>
      <c r="S840" s="4" t="s">
        <v>34</v>
      </c>
      <c r="T840" s="4" t="s">
        <v>2859</v>
      </c>
      <c r="U840" s="5">
        <v>44957</v>
      </c>
      <c r="V840" s="5">
        <v>45021.944178240738</v>
      </c>
      <c r="W840" s="5">
        <v>45021.944178240738</v>
      </c>
    </row>
    <row r="841" spans="1:23" ht="22.5" x14ac:dyDescent="0.2">
      <c r="A841" s="4">
        <v>2023</v>
      </c>
      <c r="B841" s="4" t="s">
        <v>2838</v>
      </c>
      <c r="C841" s="5">
        <v>44999</v>
      </c>
      <c r="D841" s="4" t="s">
        <v>24</v>
      </c>
      <c r="E841" s="4" t="s">
        <v>387</v>
      </c>
      <c r="F841" s="6" t="s">
        <v>2860</v>
      </c>
      <c r="G841" s="5">
        <v>44961.956192129626</v>
      </c>
      <c r="H841" s="4" t="str">
        <f>VLOOKUP(B841,'[1]MANDATI '!G$1:I$65536,3,FALSE)</f>
        <v xml:space="preserve">FATT N. 311PA, 312PA, 327PA, 333PA, 334PA, 409PA </v>
      </c>
      <c r="I841" s="4" t="s">
        <v>27</v>
      </c>
      <c r="J841" s="6">
        <v>1026.51</v>
      </c>
      <c r="K841" s="4" t="s">
        <v>433</v>
      </c>
      <c r="L841" s="4" t="str">
        <f>VLOOKUP(K841,[1]SIOPE!B$1:C$65536,2,FALSE)</f>
        <v>Dispositivi medici</v>
      </c>
      <c r="M841" s="4" t="s">
        <v>2840</v>
      </c>
      <c r="N841" s="4" t="s">
        <v>2841</v>
      </c>
      <c r="O841" s="4" t="s">
        <v>2857</v>
      </c>
      <c r="P841" s="4" t="s">
        <v>32</v>
      </c>
      <c r="Q841" s="4"/>
      <c r="R841" s="4" t="s">
        <v>2861</v>
      </c>
      <c r="S841" s="4" t="s">
        <v>34</v>
      </c>
      <c r="T841" s="4" t="s">
        <v>2862</v>
      </c>
      <c r="U841" s="5">
        <v>44957</v>
      </c>
      <c r="V841" s="5">
        <v>45021.956192129626</v>
      </c>
      <c r="W841" s="5">
        <v>45021.956192129626</v>
      </c>
    </row>
    <row r="842" spans="1:23" x14ac:dyDescent="0.2">
      <c r="A842" s="4">
        <v>2023</v>
      </c>
      <c r="B842" s="4" t="s">
        <v>2863</v>
      </c>
      <c r="C842" s="5">
        <v>44999</v>
      </c>
      <c r="D842" s="4" t="s">
        <v>24</v>
      </c>
      <c r="E842" s="4" t="s">
        <v>387</v>
      </c>
      <c r="F842" s="6" t="s">
        <v>2864</v>
      </c>
      <c r="G842" s="5">
        <v>44964.358425925922</v>
      </c>
      <c r="H842" s="4" t="str">
        <f>VLOOKUP(B842,'[1]MANDATI '!G$1:I$65536,3,FALSE)</f>
        <v>FATTURE GENNAIO FEBBRAIO 2023</v>
      </c>
      <c r="I842" s="4" t="s">
        <v>27</v>
      </c>
      <c r="J842" s="6">
        <v>270.39999999999998</v>
      </c>
      <c r="K842" s="4" t="s">
        <v>433</v>
      </c>
      <c r="L842" s="4" t="str">
        <f>VLOOKUP(K842,[1]SIOPE!B$1:C$65536,2,FALSE)</f>
        <v>Dispositivi medici</v>
      </c>
      <c r="M842" s="4" t="s">
        <v>2865</v>
      </c>
      <c r="N842" s="4" t="s">
        <v>2866</v>
      </c>
      <c r="O842" s="4" t="s">
        <v>2867</v>
      </c>
      <c r="P842" s="4" t="s">
        <v>32</v>
      </c>
      <c r="Q842" s="4"/>
      <c r="R842" s="4" t="s">
        <v>2868</v>
      </c>
      <c r="S842" s="4" t="s">
        <v>34</v>
      </c>
      <c r="T842" s="4" t="s">
        <v>2869</v>
      </c>
      <c r="U842" s="5">
        <v>44963</v>
      </c>
      <c r="V842" s="5">
        <v>45024.358425925922</v>
      </c>
      <c r="W842" s="5">
        <v>45024.358425925922</v>
      </c>
    </row>
    <row r="843" spans="1:23" x14ac:dyDescent="0.2">
      <c r="A843" s="4">
        <v>2023</v>
      </c>
      <c r="B843" s="4" t="s">
        <v>2863</v>
      </c>
      <c r="C843" s="5">
        <v>44999</v>
      </c>
      <c r="D843" s="4" t="s">
        <v>24</v>
      </c>
      <c r="E843" s="4" t="s">
        <v>387</v>
      </c>
      <c r="F843" s="6" t="s">
        <v>2870</v>
      </c>
      <c r="G843" s="5">
        <v>44964.312592592592</v>
      </c>
      <c r="H843" s="4" t="str">
        <f>VLOOKUP(B843,'[1]MANDATI '!G$1:I$65536,3,FALSE)</f>
        <v>FATTURE GENNAIO FEBBRAIO 2023</v>
      </c>
      <c r="I843" s="4" t="s">
        <v>27</v>
      </c>
      <c r="J843" s="6">
        <v>1882.4</v>
      </c>
      <c r="K843" s="4" t="s">
        <v>433</v>
      </c>
      <c r="L843" s="4" t="str">
        <f>VLOOKUP(K843,[1]SIOPE!B$1:C$65536,2,FALSE)</f>
        <v>Dispositivi medici</v>
      </c>
      <c r="M843" s="4" t="s">
        <v>2865</v>
      </c>
      <c r="N843" s="4" t="s">
        <v>2866</v>
      </c>
      <c r="O843" s="4" t="s">
        <v>2867</v>
      </c>
      <c r="P843" s="4" t="s">
        <v>32</v>
      </c>
      <c r="Q843" s="4"/>
      <c r="R843" s="4" t="s">
        <v>2871</v>
      </c>
      <c r="S843" s="4" t="s">
        <v>34</v>
      </c>
      <c r="T843" s="4" t="s">
        <v>2872</v>
      </c>
      <c r="U843" s="5">
        <v>44963</v>
      </c>
      <c r="V843" s="5">
        <v>45024.312592592592</v>
      </c>
      <c r="W843" s="5">
        <v>45024.312592592592</v>
      </c>
    </row>
    <row r="844" spans="1:23" x14ac:dyDescent="0.2">
      <c r="A844" s="4">
        <v>2023</v>
      </c>
      <c r="B844" s="4" t="s">
        <v>2863</v>
      </c>
      <c r="C844" s="5">
        <v>44999</v>
      </c>
      <c r="D844" s="4" t="s">
        <v>24</v>
      </c>
      <c r="E844" s="4" t="s">
        <v>387</v>
      </c>
      <c r="F844" s="6" t="s">
        <v>2873</v>
      </c>
      <c r="G844" s="5">
        <v>44964.342268518521</v>
      </c>
      <c r="H844" s="4" t="str">
        <f>VLOOKUP(B844,'[1]MANDATI '!G$1:I$65536,3,FALSE)</f>
        <v>FATTURE GENNAIO FEBBRAIO 2023</v>
      </c>
      <c r="I844" s="4" t="s">
        <v>27</v>
      </c>
      <c r="J844" s="6">
        <v>270.39999999999998</v>
      </c>
      <c r="K844" s="4" t="s">
        <v>433</v>
      </c>
      <c r="L844" s="4" t="str">
        <f>VLOOKUP(K844,[1]SIOPE!B$1:C$65536,2,FALSE)</f>
        <v>Dispositivi medici</v>
      </c>
      <c r="M844" s="4" t="s">
        <v>2865</v>
      </c>
      <c r="N844" s="4" t="s">
        <v>2866</v>
      </c>
      <c r="O844" s="4" t="s">
        <v>2867</v>
      </c>
      <c r="P844" s="4" t="s">
        <v>32</v>
      </c>
      <c r="Q844" s="4"/>
      <c r="R844" s="4" t="s">
        <v>2874</v>
      </c>
      <c r="S844" s="4" t="s">
        <v>34</v>
      </c>
      <c r="T844" s="4" t="s">
        <v>2875</v>
      </c>
      <c r="U844" s="5">
        <v>44963</v>
      </c>
      <c r="V844" s="5">
        <v>45024.342268518521</v>
      </c>
      <c r="W844" s="5">
        <v>45024.342268518521</v>
      </c>
    </row>
    <row r="845" spans="1:23" x14ac:dyDescent="0.2">
      <c r="A845" s="4">
        <v>2023</v>
      </c>
      <c r="B845" s="4" t="s">
        <v>2863</v>
      </c>
      <c r="C845" s="5">
        <v>44999</v>
      </c>
      <c r="D845" s="4" t="s">
        <v>24</v>
      </c>
      <c r="E845" s="4" t="s">
        <v>387</v>
      </c>
      <c r="F845" s="6" t="s">
        <v>2876</v>
      </c>
      <c r="G845" s="5">
        <v>44964.335324074069</v>
      </c>
      <c r="H845" s="4" t="str">
        <f>VLOOKUP(B845,'[1]MANDATI '!G$1:I$65536,3,FALSE)</f>
        <v>FATTURE GENNAIO FEBBRAIO 2023</v>
      </c>
      <c r="I845" s="4" t="s">
        <v>27</v>
      </c>
      <c r="J845" s="6">
        <v>1882.4</v>
      </c>
      <c r="K845" s="4" t="s">
        <v>433</v>
      </c>
      <c r="L845" s="4" t="str">
        <f>VLOOKUP(K845,[1]SIOPE!B$1:C$65536,2,FALSE)</f>
        <v>Dispositivi medici</v>
      </c>
      <c r="M845" s="4" t="s">
        <v>2865</v>
      </c>
      <c r="N845" s="4" t="s">
        <v>2866</v>
      </c>
      <c r="O845" s="4" t="s">
        <v>2867</v>
      </c>
      <c r="P845" s="4" t="s">
        <v>32</v>
      </c>
      <c r="Q845" s="4"/>
      <c r="R845" s="4" t="s">
        <v>2877</v>
      </c>
      <c r="S845" s="4" t="s">
        <v>34</v>
      </c>
      <c r="T845" s="4" t="s">
        <v>2878</v>
      </c>
      <c r="U845" s="5">
        <v>44963</v>
      </c>
      <c r="V845" s="5">
        <v>45024.335324074069</v>
      </c>
      <c r="W845" s="5">
        <v>45024.335324074069</v>
      </c>
    </row>
    <row r="846" spans="1:23" x14ac:dyDescent="0.2">
      <c r="A846" s="4">
        <v>2023</v>
      </c>
      <c r="B846" s="4" t="s">
        <v>2863</v>
      </c>
      <c r="C846" s="5">
        <v>44999</v>
      </c>
      <c r="D846" s="4" t="s">
        <v>24</v>
      </c>
      <c r="E846" s="4" t="s">
        <v>387</v>
      </c>
      <c r="F846" s="6" t="s">
        <v>2879</v>
      </c>
      <c r="G846" s="5">
        <v>44963.988287037035</v>
      </c>
      <c r="H846" s="4" t="str">
        <f>VLOOKUP(B846,'[1]MANDATI '!G$1:I$65536,3,FALSE)</f>
        <v>FATTURE GENNAIO FEBBRAIO 2023</v>
      </c>
      <c r="I846" s="4" t="s">
        <v>27</v>
      </c>
      <c r="J846" s="6">
        <v>135.19999999999999</v>
      </c>
      <c r="K846" s="4" t="s">
        <v>433</v>
      </c>
      <c r="L846" s="4" t="str">
        <f>VLOOKUP(K846,[1]SIOPE!B$1:C$65536,2,FALSE)</f>
        <v>Dispositivi medici</v>
      </c>
      <c r="M846" s="4" t="s">
        <v>2865</v>
      </c>
      <c r="N846" s="4" t="s">
        <v>2866</v>
      </c>
      <c r="O846" s="4" t="s">
        <v>2867</v>
      </c>
      <c r="P846" s="4" t="s">
        <v>32</v>
      </c>
      <c r="Q846" s="4"/>
      <c r="R846" s="4" t="s">
        <v>2880</v>
      </c>
      <c r="S846" s="4" t="s">
        <v>34</v>
      </c>
      <c r="T846" s="4" t="s">
        <v>2881</v>
      </c>
      <c r="U846" s="5">
        <v>44963</v>
      </c>
      <c r="V846" s="5">
        <v>45023.988287037035</v>
      </c>
      <c r="W846" s="5">
        <v>45023.988287037035</v>
      </c>
    </row>
    <row r="847" spans="1:23" x14ac:dyDescent="0.2">
      <c r="A847" s="4">
        <v>2023</v>
      </c>
      <c r="B847" s="4" t="s">
        <v>2863</v>
      </c>
      <c r="C847" s="5">
        <v>44999</v>
      </c>
      <c r="D847" s="4" t="s">
        <v>24</v>
      </c>
      <c r="E847" s="4" t="s">
        <v>387</v>
      </c>
      <c r="F847" s="6" t="s">
        <v>2879</v>
      </c>
      <c r="G847" s="5">
        <v>44963.988287037035</v>
      </c>
      <c r="H847" s="4" t="str">
        <f>VLOOKUP(B847,'[1]MANDATI '!G$1:I$65536,3,FALSE)</f>
        <v>FATTURE GENNAIO FEBBRAIO 2023</v>
      </c>
      <c r="I847" s="4" t="s">
        <v>27</v>
      </c>
      <c r="J847" s="6">
        <v>936</v>
      </c>
      <c r="K847" s="4" t="s">
        <v>433</v>
      </c>
      <c r="L847" s="4" t="str">
        <f>VLOOKUP(K847,[1]SIOPE!B$1:C$65536,2,FALSE)</f>
        <v>Dispositivi medici</v>
      </c>
      <c r="M847" s="4" t="s">
        <v>2865</v>
      </c>
      <c r="N847" s="4" t="s">
        <v>2866</v>
      </c>
      <c r="O847" s="4" t="s">
        <v>2882</v>
      </c>
      <c r="P847" s="4" t="s">
        <v>32</v>
      </c>
      <c r="Q847" s="4"/>
      <c r="R847" s="4" t="s">
        <v>2880</v>
      </c>
      <c r="S847" s="4" t="s">
        <v>34</v>
      </c>
      <c r="T847" s="4" t="s">
        <v>2881</v>
      </c>
      <c r="U847" s="5">
        <v>44963</v>
      </c>
      <c r="V847" s="5">
        <v>45023.988287037035</v>
      </c>
      <c r="W847" s="5">
        <v>45023.988287037035</v>
      </c>
    </row>
    <row r="848" spans="1:23" x14ac:dyDescent="0.2">
      <c r="A848" s="4">
        <v>2023</v>
      </c>
      <c r="B848" s="4" t="s">
        <v>2863</v>
      </c>
      <c r="C848" s="5">
        <v>44999</v>
      </c>
      <c r="D848" s="4" t="s">
        <v>24</v>
      </c>
      <c r="E848" s="4" t="s">
        <v>387</v>
      </c>
      <c r="F848" s="6" t="s">
        <v>2883</v>
      </c>
      <c r="G848" s="5">
        <v>44958.121793981481</v>
      </c>
      <c r="H848" s="4" t="str">
        <f>VLOOKUP(B848,'[1]MANDATI '!G$1:I$65536,3,FALSE)</f>
        <v>FATTURE GENNAIO FEBBRAIO 2023</v>
      </c>
      <c r="I848" s="4" t="s">
        <v>27</v>
      </c>
      <c r="J848" s="6">
        <v>260</v>
      </c>
      <c r="K848" s="4" t="s">
        <v>221</v>
      </c>
      <c r="L848" s="4" t="str">
        <f>VLOOKUP(K848,[1]SIOPE!B$1:C$65536,2,FALSE)</f>
        <v xml:space="preserve">Noleggi </v>
      </c>
      <c r="M848" s="4" t="s">
        <v>2865</v>
      </c>
      <c r="N848" s="4" t="s">
        <v>2866</v>
      </c>
      <c r="O848" s="4" t="s">
        <v>2884</v>
      </c>
      <c r="P848" s="4" t="s">
        <v>32</v>
      </c>
      <c r="Q848" s="4"/>
      <c r="R848" s="4" t="s">
        <v>2885</v>
      </c>
      <c r="S848" s="4" t="s">
        <v>34</v>
      </c>
      <c r="T848" s="4" t="s">
        <v>2886</v>
      </c>
      <c r="U848" s="5">
        <v>44957</v>
      </c>
      <c r="V848" s="5">
        <v>45018.121793981481</v>
      </c>
      <c r="W848" s="5">
        <v>45018.121793981481</v>
      </c>
    </row>
    <row r="849" spans="1:23" x14ac:dyDescent="0.2">
      <c r="A849" s="4">
        <v>2023</v>
      </c>
      <c r="B849" s="4" t="s">
        <v>2863</v>
      </c>
      <c r="C849" s="5">
        <v>44999</v>
      </c>
      <c r="D849" s="4" t="s">
        <v>24</v>
      </c>
      <c r="E849" s="4" t="s">
        <v>387</v>
      </c>
      <c r="F849" s="6" t="s">
        <v>2887</v>
      </c>
      <c r="G849" s="5">
        <v>44959.944270833337</v>
      </c>
      <c r="H849" s="4" t="str">
        <f>VLOOKUP(B849,'[1]MANDATI '!G$1:I$65536,3,FALSE)</f>
        <v>FATTURE GENNAIO FEBBRAIO 2023</v>
      </c>
      <c r="I849" s="4" t="s">
        <v>27</v>
      </c>
      <c r="J849" s="6">
        <v>1456</v>
      </c>
      <c r="K849" s="4" t="s">
        <v>433</v>
      </c>
      <c r="L849" s="4" t="str">
        <f>VLOOKUP(K849,[1]SIOPE!B$1:C$65536,2,FALSE)</f>
        <v>Dispositivi medici</v>
      </c>
      <c r="M849" s="4" t="s">
        <v>2865</v>
      </c>
      <c r="N849" s="4" t="s">
        <v>2866</v>
      </c>
      <c r="O849" s="4" t="s">
        <v>2888</v>
      </c>
      <c r="P849" s="4" t="s">
        <v>32</v>
      </c>
      <c r="Q849" s="4"/>
      <c r="R849" s="4" t="s">
        <v>2889</v>
      </c>
      <c r="S849" s="4" t="s">
        <v>34</v>
      </c>
      <c r="T849" s="4" t="s">
        <v>2890</v>
      </c>
      <c r="U849" s="5">
        <v>44959</v>
      </c>
      <c r="V849" s="5">
        <v>45019.944270833337</v>
      </c>
      <c r="W849" s="5">
        <v>45019.944270833337</v>
      </c>
    </row>
    <row r="850" spans="1:23" x14ac:dyDescent="0.2">
      <c r="A850" s="4">
        <v>2023</v>
      </c>
      <c r="B850" s="4" t="s">
        <v>2863</v>
      </c>
      <c r="C850" s="5">
        <v>44999</v>
      </c>
      <c r="D850" s="4" t="s">
        <v>24</v>
      </c>
      <c r="E850" s="4" t="s">
        <v>387</v>
      </c>
      <c r="F850" s="6" t="s">
        <v>2891</v>
      </c>
      <c r="G850" s="5">
        <v>44962.534351851849</v>
      </c>
      <c r="H850" s="4" t="str">
        <f>VLOOKUP(B850,'[1]MANDATI '!G$1:I$65536,3,FALSE)</f>
        <v>FATTURE GENNAIO FEBBRAIO 2023</v>
      </c>
      <c r="I850" s="4" t="s">
        <v>27</v>
      </c>
      <c r="J850" s="6">
        <v>878.4</v>
      </c>
      <c r="K850" s="4" t="s">
        <v>433</v>
      </c>
      <c r="L850" s="4" t="str">
        <f>VLOOKUP(K850,[1]SIOPE!B$1:C$65536,2,FALSE)</f>
        <v>Dispositivi medici</v>
      </c>
      <c r="M850" s="4" t="s">
        <v>2865</v>
      </c>
      <c r="N850" s="4" t="s">
        <v>2866</v>
      </c>
      <c r="O850" s="4" t="s">
        <v>2892</v>
      </c>
      <c r="P850" s="4" t="s">
        <v>32</v>
      </c>
      <c r="Q850" s="4"/>
      <c r="R850" s="4" t="s">
        <v>2893</v>
      </c>
      <c r="S850" s="4" t="s">
        <v>34</v>
      </c>
      <c r="T850" s="4" t="s">
        <v>2894</v>
      </c>
      <c r="U850" s="5">
        <v>44960</v>
      </c>
      <c r="V850" s="5">
        <v>45022.534351851849</v>
      </c>
      <c r="W850" s="5">
        <v>45022.534351851849</v>
      </c>
    </row>
    <row r="851" spans="1:23" x14ac:dyDescent="0.2">
      <c r="A851" s="4">
        <v>2023</v>
      </c>
      <c r="B851" s="4" t="s">
        <v>2895</v>
      </c>
      <c r="C851" s="5">
        <v>44999</v>
      </c>
      <c r="D851" s="4" t="s">
        <v>24</v>
      </c>
      <c r="E851" s="4" t="s">
        <v>387</v>
      </c>
      <c r="F851" s="6" t="s">
        <v>2896</v>
      </c>
      <c r="G851" s="5">
        <v>44951</v>
      </c>
      <c r="H851" s="4" t="str">
        <f>VLOOKUP(B851,'[1]MANDATI '!G$1:I$65536,3,FALSE)</f>
        <v>FATT N. 309993 DEL 24/01/23</v>
      </c>
      <c r="I851" s="4" t="s">
        <v>27</v>
      </c>
      <c r="J851" s="6">
        <v>2000.8</v>
      </c>
      <c r="K851" s="4" t="s">
        <v>433</v>
      </c>
      <c r="L851" s="4" t="str">
        <f>VLOOKUP(K851,[1]SIOPE!B$1:C$65536,2,FALSE)</f>
        <v>Dispositivi medici</v>
      </c>
      <c r="M851" s="4" t="s">
        <v>2897</v>
      </c>
      <c r="N851" s="4" t="s">
        <v>2898</v>
      </c>
      <c r="O851" s="4" t="s">
        <v>2899</v>
      </c>
      <c r="P851" s="4" t="s">
        <v>32</v>
      </c>
      <c r="Q851" s="4"/>
      <c r="R851" s="4" t="s">
        <v>2900</v>
      </c>
      <c r="S851" s="4" t="s">
        <v>34</v>
      </c>
      <c r="T851" s="4" t="s">
        <v>2901</v>
      </c>
      <c r="U851" s="5">
        <v>44950</v>
      </c>
      <c r="V851" s="5">
        <v>45011</v>
      </c>
      <c r="W851" s="5">
        <v>45011</v>
      </c>
    </row>
    <row r="852" spans="1:23" x14ac:dyDescent="0.2">
      <c r="A852" s="4">
        <v>2023</v>
      </c>
      <c r="B852" s="4" t="s">
        <v>2902</v>
      </c>
      <c r="C852" s="5">
        <v>44999</v>
      </c>
      <c r="D852" s="4" t="s">
        <v>24</v>
      </c>
      <c r="E852" s="4" t="s">
        <v>387</v>
      </c>
      <c r="F852" s="6" t="s">
        <v>2903</v>
      </c>
      <c r="G852" s="5">
        <v>44970.453298611115</v>
      </c>
      <c r="H852" s="4" t="str">
        <f>VLOOKUP(B852,'[1]MANDATI '!G$1:I$65536,3,FALSE)</f>
        <v xml:space="preserve">PAGAMENTO FATTURE </v>
      </c>
      <c r="I852" s="4" t="s">
        <v>27</v>
      </c>
      <c r="J852" s="6">
        <v>5971.99</v>
      </c>
      <c r="K852" s="4" t="s">
        <v>266</v>
      </c>
      <c r="L852" s="4" t="str">
        <f>VLOOKUP(K852,[1]SIOPE!B$1:C$65536,2,FALSE)</f>
        <v>congressi</v>
      </c>
      <c r="M852" s="4" t="s">
        <v>102</v>
      </c>
      <c r="N852" s="4" t="s">
        <v>103</v>
      </c>
      <c r="O852" s="4" t="s">
        <v>1984</v>
      </c>
      <c r="P852" s="4" t="s">
        <v>32</v>
      </c>
      <c r="Q852" s="4"/>
      <c r="R852" s="4" t="s">
        <v>2904</v>
      </c>
      <c r="S852" s="4" t="s">
        <v>34</v>
      </c>
      <c r="T852" s="4" t="s">
        <v>2905</v>
      </c>
      <c r="U852" s="5">
        <v>44957</v>
      </c>
      <c r="V852" s="5">
        <v>45030.453298611115</v>
      </c>
      <c r="W852" s="5">
        <v>45030.453298611115</v>
      </c>
    </row>
    <row r="853" spans="1:23" x14ac:dyDescent="0.2">
      <c r="A853" s="4">
        <v>2023</v>
      </c>
      <c r="B853" s="4" t="s">
        <v>2902</v>
      </c>
      <c r="C853" s="5">
        <v>44999</v>
      </c>
      <c r="D853" s="4" t="s">
        <v>24</v>
      </c>
      <c r="E853" s="4" t="s">
        <v>387</v>
      </c>
      <c r="F853" s="6" t="s">
        <v>2906</v>
      </c>
      <c r="G853" s="5">
        <v>44970.453310185185</v>
      </c>
      <c r="H853" s="4" t="str">
        <f>VLOOKUP(B853,'[1]MANDATI '!G$1:I$65536,3,FALSE)</f>
        <v xml:space="preserve">PAGAMENTO FATTURE </v>
      </c>
      <c r="I853" s="4" t="s">
        <v>27</v>
      </c>
      <c r="J853" s="6">
        <v>320.49</v>
      </c>
      <c r="K853" s="4" t="s">
        <v>266</v>
      </c>
      <c r="L853" s="4" t="str">
        <f>VLOOKUP(K853,[1]SIOPE!B$1:C$65536,2,FALSE)</f>
        <v>congressi</v>
      </c>
      <c r="M853" s="4" t="s">
        <v>102</v>
      </c>
      <c r="N853" s="4" t="s">
        <v>103</v>
      </c>
      <c r="O853" s="4" t="s">
        <v>1984</v>
      </c>
      <c r="P853" s="4" t="s">
        <v>32</v>
      </c>
      <c r="Q853" s="4"/>
      <c r="R853" s="4" t="s">
        <v>2907</v>
      </c>
      <c r="S853" s="4" t="s">
        <v>34</v>
      </c>
      <c r="T853" s="4" t="s">
        <v>2908</v>
      </c>
      <c r="U853" s="5">
        <v>44957</v>
      </c>
      <c r="V853" s="5">
        <v>45030.453310185185</v>
      </c>
      <c r="W853" s="5">
        <v>45030.453310185185</v>
      </c>
    </row>
    <row r="854" spans="1:23" x14ac:dyDescent="0.2">
      <c r="A854" s="4">
        <v>2023</v>
      </c>
      <c r="B854" s="4" t="s">
        <v>2902</v>
      </c>
      <c r="C854" s="5">
        <v>44999</v>
      </c>
      <c r="D854" s="4" t="s">
        <v>24</v>
      </c>
      <c r="E854" s="4" t="s">
        <v>387</v>
      </c>
      <c r="F854" s="6" t="s">
        <v>2909</v>
      </c>
      <c r="G854" s="5">
        <v>44970.4065625</v>
      </c>
      <c r="H854" s="4" t="str">
        <f>VLOOKUP(B854,'[1]MANDATI '!G$1:I$65536,3,FALSE)</f>
        <v xml:space="preserve">PAGAMENTO FATTURE </v>
      </c>
      <c r="I854" s="4" t="s">
        <v>27</v>
      </c>
      <c r="J854" s="6">
        <v>597.80999999999995</v>
      </c>
      <c r="K854" s="4" t="s">
        <v>266</v>
      </c>
      <c r="L854" s="4" t="str">
        <f>VLOOKUP(K854,[1]SIOPE!B$1:C$65536,2,FALSE)</f>
        <v>congressi</v>
      </c>
      <c r="M854" s="4" t="s">
        <v>102</v>
      </c>
      <c r="N854" s="4" t="s">
        <v>103</v>
      </c>
      <c r="O854" s="4" t="s">
        <v>1984</v>
      </c>
      <c r="P854" s="4" t="s">
        <v>32</v>
      </c>
      <c r="Q854" s="4"/>
      <c r="R854" s="4" t="s">
        <v>2910</v>
      </c>
      <c r="S854" s="4" t="s">
        <v>34</v>
      </c>
      <c r="T854" s="4" t="s">
        <v>2911</v>
      </c>
      <c r="U854" s="5">
        <v>44957</v>
      </c>
      <c r="V854" s="5">
        <v>45030.4065625</v>
      </c>
      <c r="W854" s="5">
        <v>45030.4065625</v>
      </c>
    </row>
    <row r="855" spans="1:23" x14ac:dyDescent="0.2">
      <c r="A855" s="4">
        <v>2023</v>
      </c>
      <c r="B855" s="4" t="s">
        <v>2902</v>
      </c>
      <c r="C855" s="5">
        <v>44999</v>
      </c>
      <c r="D855" s="4" t="s">
        <v>24</v>
      </c>
      <c r="E855" s="4" t="s">
        <v>387</v>
      </c>
      <c r="F855" s="6" t="s">
        <v>2912</v>
      </c>
      <c r="G855" s="5">
        <v>44970.40697916667</v>
      </c>
      <c r="H855" s="4" t="str">
        <f>VLOOKUP(B855,'[1]MANDATI '!G$1:I$65536,3,FALSE)</f>
        <v xml:space="preserve">PAGAMENTO FATTURE </v>
      </c>
      <c r="I855" s="4" t="s">
        <v>27</v>
      </c>
      <c r="J855" s="6">
        <v>813.52</v>
      </c>
      <c r="K855" s="4" t="s">
        <v>266</v>
      </c>
      <c r="L855" s="4" t="str">
        <f>VLOOKUP(K855,[1]SIOPE!B$1:C$65536,2,FALSE)</f>
        <v>congressi</v>
      </c>
      <c r="M855" s="4" t="s">
        <v>102</v>
      </c>
      <c r="N855" s="4" t="s">
        <v>103</v>
      </c>
      <c r="O855" s="4" t="s">
        <v>1984</v>
      </c>
      <c r="P855" s="4" t="s">
        <v>32</v>
      </c>
      <c r="Q855" s="4"/>
      <c r="R855" s="4" t="s">
        <v>2913</v>
      </c>
      <c r="S855" s="4" t="s">
        <v>34</v>
      </c>
      <c r="T855" s="4" t="s">
        <v>2914</v>
      </c>
      <c r="U855" s="5">
        <v>44957</v>
      </c>
      <c r="V855" s="5">
        <v>45030.40697916667</v>
      </c>
      <c r="W855" s="5">
        <v>45030.40697916667</v>
      </c>
    </row>
    <row r="856" spans="1:23" x14ac:dyDescent="0.2">
      <c r="A856" s="4">
        <v>2023</v>
      </c>
      <c r="B856" s="4" t="s">
        <v>2902</v>
      </c>
      <c r="C856" s="5">
        <v>44999</v>
      </c>
      <c r="D856" s="4" t="s">
        <v>24</v>
      </c>
      <c r="E856" s="4" t="s">
        <v>387</v>
      </c>
      <c r="F856" s="6" t="s">
        <v>2915</v>
      </c>
      <c r="G856" s="5">
        <v>44966.347129629634</v>
      </c>
      <c r="H856" s="4" t="str">
        <f>VLOOKUP(B856,'[1]MANDATI '!G$1:I$65536,3,FALSE)</f>
        <v xml:space="preserve">PAGAMENTO FATTURE </v>
      </c>
      <c r="I856" s="4" t="s">
        <v>27</v>
      </c>
      <c r="J856" s="6">
        <v>92.45</v>
      </c>
      <c r="K856" s="4" t="s">
        <v>266</v>
      </c>
      <c r="L856" s="4" t="str">
        <f>VLOOKUP(K856,[1]SIOPE!B$1:C$65536,2,FALSE)</f>
        <v>congressi</v>
      </c>
      <c r="M856" s="4" t="s">
        <v>102</v>
      </c>
      <c r="N856" s="4" t="s">
        <v>103</v>
      </c>
      <c r="O856" s="4" t="s">
        <v>1984</v>
      </c>
      <c r="P856" s="4" t="s">
        <v>32</v>
      </c>
      <c r="Q856" s="4"/>
      <c r="R856" s="4" t="s">
        <v>2916</v>
      </c>
      <c r="S856" s="4" t="s">
        <v>34</v>
      </c>
      <c r="T856" s="4" t="s">
        <v>2917</v>
      </c>
      <c r="U856" s="5">
        <v>44957</v>
      </c>
      <c r="V856" s="5">
        <v>45026.347129629634</v>
      </c>
      <c r="W856" s="5">
        <v>45026.347129629634</v>
      </c>
    </row>
    <row r="857" spans="1:23" x14ac:dyDescent="0.2">
      <c r="A857" s="4">
        <v>2023</v>
      </c>
      <c r="B857" s="4" t="s">
        <v>2902</v>
      </c>
      <c r="C857" s="5">
        <v>44999</v>
      </c>
      <c r="D857" s="4" t="s">
        <v>24</v>
      </c>
      <c r="E857" s="4" t="s">
        <v>387</v>
      </c>
      <c r="F857" s="6" t="s">
        <v>2918</v>
      </c>
      <c r="G857" s="5">
        <v>44966.347118055557</v>
      </c>
      <c r="H857" s="4" t="str">
        <f>VLOOKUP(B857,'[1]MANDATI '!G$1:I$65536,3,FALSE)</f>
        <v xml:space="preserve">PAGAMENTO FATTURE </v>
      </c>
      <c r="I857" s="4" t="s">
        <v>27</v>
      </c>
      <c r="J857" s="6">
        <v>1121.47</v>
      </c>
      <c r="K857" s="4" t="s">
        <v>750</v>
      </c>
      <c r="L857" s="4" t="str">
        <f>VLOOKUP(K857,[1]SIOPE!B$1:C$65536,2,FALSE)</f>
        <v>Mensa per degenti</v>
      </c>
      <c r="M857" s="4" t="s">
        <v>102</v>
      </c>
      <c r="N857" s="4" t="s">
        <v>103</v>
      </c>
      <c r="O857" s="4" t="s">
        <v>1984</v>
      </c>
      <c r="P857" s="4" t="s">
        <v>32</v>
      </c>
      <c r="Q857" s="4"/>
      <c r="R857" s="4" t="s">
        <v>2919</v>
      </c>
      <c r="S857" s="4" t="s">
        <v>34</v>
      </c>
      <c r="T857" s="4" t="s">
        <v>2920</v>
      </c>
      <c r="U857" s="5">
        <v>44957</v>
      </c>
      <c r="V857" s="5">
        <v>45026.347118055557</v>
      </c>
      <c r="W857" s="5">
        <v>45026.347118055557</v>
      </c>
    </row>
    <row r="858" spans="1:23" x14ac:dyDescent="0.2">
      <c r="A858" s="4">
        <v>2023</v>
      </c>
      <c r="B858" s="4" t="s">
        <v>2902</v>
      </c>
      <c r="C858" s="5">
        <v>44999</v>
      </c>
      <c r="D858" s="4" t="s">
        <v>24</v>
      </c>
      <c r="E858" s="4" t="s">
        <v>387</v>
      </c>
      <c r="F858" s="6" t="s">
        <v>2921</v>
      </c>
      <c r="G858" s="5">
        <v>44966.337222222224</v>
      </c>
      <c r="H858" s="4" t="str">
        <f>VLOOKUP(B858,'[1]MANDATI '!G$1:I$65536,3,FALSE)</f>
        <v xml:space="preserve">PAGAMENTO FATTURE </v>
      </c>
      <c r="I858" s="4" t="s">
        <v>27</v>
      </c>
      <c r="J858" s="6">
        <v>12568.37</v>
      </c>
      <c r="K858" s="4" t="s">
        <v>750</v>
      </c>
      <c r="L858" s="4" t="str">
        <f>VLOOKUP(K858,[1]SIOPE!B$1:C$65536,2,FALSE)</f>
        <v>Mensa per degenti</v>
      </c>
      <c r="M858" s="4" t="s">
        <v>102</v>
      </c>
      <c r="N858" s="4" t="s">
        <v>103</v>
      </c>
      <c r="O858" s="4" t="s">
        <v>1984</v>
      </c>
      <c r="P858" s="4" t="s">
        <v>32</v>
      </c>
      <c r="Q858" s="4"/>
      <c r="R858" s="4" t="s">
        <v>2922</v>
      </c>
      <c r="S858" s="4" t="s">
        <v>34</v>
      </c>
      <c r="T858" s="4" t="s">
        <v>2923</v>
      </c>
      <c r="U858" s="5">
        <v>44957</v>
      </c>
      <c r="V858" s="5">
        <v>45026.337222222224</v>
      </c>
      <c r="W858" s="5">
        <v>45026.337222222224</v>
      </c>
    </row>
    <row r="859" spans="1:23" x14ac:dyDescent="0.2">
      <c r="A859" s="4">
        <v>2023</v>
      </c>
      <c r="B859" s="4" t="s">
        <v>2902</v>
      </c>
      <c r="C859" s="5">
        <v>44999</v>
      </c>
      <c r="D859" s="4" t="s">
        <v>24</v>
      </c>
      <c r="E859" s="4" t="s">
        <v>387</v>
      </c>
      <c r="F859" s="6" t="s">
        <v>2924</v>
      </c>
      <c r="G859" s="5">
        <v>44966.328194444446</v>
      </c>
      <c r="H859" s="4" t="str">
        <f>VLOOKUP(B859,'[1]MANDATI '!G$1:I$65536,3,FALSE)</f>
        <v xml:space="preserve">PAGAMENTO FATTURE </v>
      </c>
      <c r="I859" s="4" t="s">
        <v>27</v>
      </c>
      <c r="J859" s="6">
        <v>6537.34</v>
      </c>
      <c r="K859" s="4" t="s">
        <v>750</v>
      </c>
      <c r="L859" s="4" t="str">
        <f>VLOOKUP(K859,[1]SIOPE!B$1:C$65536,2,FALSE)</f>
        <v>Mensa per degenti</v>
      </c>
      <c r="M859" s="4" t="s">
        <v>102</v>
      </c>
      <c r="N859" s="4" t="s">
        <v>103</v>
      </c>
      <c r="O859" s="4" t="s">
        <v>1984</v>
      </c>
      <c r="P859" s="4" t="s">
        <v>32</v>
      </c>
      <c r="Q859" s="4"/>
      <c r="R859" s="4" t="s">
        <v>2925</v>
      </c>
      <c r="S859" s="4" t="s">
        <v>34</v>
      </c>
      <c r="T859" s="4" t="s">
        <v>2926</v>
      </c>
      <c r="U859" s="5">
        <v>44957</v>
      </c>
      <c r="V859" s="5">
        <v>45026.328194444446</v>
      </c>
      <c r="W859" s="5">
        <v>45026.328194444446</v>
      </c>
    </row>
    <row r="860" spans="1:23" x14ac:dyDescent="0.2">
      <c r="A860" s="4">
        <v>2023</v>
      </c>
      <c r="B860" s="4" t="s">
        <v>2902</v>
      </c>
      <c r="C860" s="5">
        <v>44999</v>
      </c>
      <c r="D860" s="4" t="s">
        <v>24</v>
      </c>
      <c r="E860" s="4" t="s">
        <v>387</v>
      </c>
      <c r="F860" s="6" t="s">
        <v>2927</v>
      </c>
      <c r="G860" s="5">
        <v>44962.420034722221</v>
      </c>
      <c r="H860" s="4" t="str">
        <f>VLOOKUP(B860,'[1]MANDATI '!G$1:I$65536,3,FALSE)</f>
        <v xml:space="preserve">PAGAMENTO FATTURE </v>
      </c>
      <c r="I860" s="4" t="s">
        <v>27</v>
      </c>
      <c r="J860" s="6">
        <v>583.77</v>
      </c>
      <c r="K860" s="4" t="s">
        <v>101</v>
      </c>
      <c r="L860" s="4" t="str">
        <f>VLOOKUP(K860,[1]SIOPE!B$1:C$65536,2,FALSE)</f>
        <v>Servizi ausiliari e spese di pulizia</v>
      </c>
      <c r="M860" s="4" t="s">
        <v>102</v>
      </c>
      <c r="N860" s="4" t="s">
        <v>103</v>
      </c>
      <c r="O860" s="4" t="s">
        <v>104</v>
      </c>
      <c r="P860" s="4" t="s">
        <v>32</v>
      </c>
      <c r="Q860" s="4"/>
      <c r="R860" s="4" t="s">
        <v>2928</v>
      </c>
      <c r="S860" s="4" t="s">
        <v>34</v>
      </c>
      <c r="T860" s="4" t="s">
        <v>2929</v>
      </c>
      <c r="U860" s="5">
        <v>44957</v>
      </c>
      <c r="V860" s="5">
        <v>45022.420034722221</v>
      </c>
      <c r="W860" s="5">
        <v>45022.420034722221</v>
      </c>
    </row>
    <row r="861" spans="1:23" x14ac:dyDescent="0.2">
      <c r="A861" s="4">
        <v>2023</v>
      </c>
      <c r="B861" s="4" t="s">
        <v>2902</v>
      </c>
      <c r="C861" s="5">
        <v>44999</v>
      </c>
      <c r="D861" s="4" t="s">
        <v>24</v>
      </c>
      <c r="E861" s="4" t="s">
        <v>387</v>
      </c>
      <c r="F861" s="6" t="s">
        <v>2930</v>
      </c>
      <c r="G861" s="5">
        <v>44962.415509259255</v>
      </c>
      <c r="H861" s="4" t="str">
        <f>VLOOKUP(B861,'[1]MANDATI '!G$1:I$65536,3,FALSE)</f>
        <v xml:space="preserve">PAGAMENTO FATTURE </v>
      </c>
      <c r="I861" s="4" t="s">
        <v>27</v>
      </c>
      <c r="J861" s="6">
        <v>1500.6</v>
      </c>
      <c r="K861" s="4" t="s">
        <v>101</v>
      </c>
      <c r="L861" s="4" t="str">
        <f>VLOOKUP(K861,[1]SIOPE!B$1:C$65536,2,FALSE)</f>
        <v>Servizi ausiliari e spese di pulizia</v>
      </c>
      <c r="M861" s="4" t="s">
        <v>102</v>
      </c>
      <c r="N861" s="4" t="s">
        <v>103</v>
      </c>
      <c r="O861" s="4" t="s">
        <v>2931</v>
      </c>
      <c r="P861" s="4" t="s">
        <v>32</v>
      </c>
      <c r="Q861" s="4"/>
      <c r="R861" s="4" t="s">
        <v>2932</v>
      </c>
      <c r="S861" s="4" t="s">
        <v>34</v>
      </c>
      <c r="T861" s="4" t="s">
        <v>2933</v>
      </c>
      <c r="U861" s="5">
        <v>44957</v>
      </c>
      <c r="V861" s="5">
        <v>45022.415509259255</v>
      </c>
      <c r="W861" s="5">
        <v>45022.415509259255</v>
      </c>
    </row>
    <row r="862" spans="1:23" x14ac:dyDescent="0.2">
      <c r="A862" s="4">
        <v>2023</v>
      </c>
      <c r="B862" s="4" t="s">
        <v>2902</v>
      </c>
      <c r="C862" s="5">
        <v>44999</v>
      </c>
      <c r="D862" s="4" t="s">
        <v>24</v>
      </c>
      <c r="E862" s="4" t="s">
        <v>387</v>
      </c>
      <c r="F862" s="6" t="s">
        <v>2934</v>
      </c>
      <c r="G862" s="5">
        <v>44962.33966435185</v>
      </c>
      <c r="H862" s="4" t="str">
        <f>VLOOKUP(B862,'[1]MANDATI '!G$1:I$65536,3,FALSE)</f>
        <v xml:space="preserve">PAGAMENTO FATTURE </v>
      </c>
      <c r="I862" s="4" t="s">
        <v>27</v>
      </c>
      <c r="J862" s="6">
        <v>5026.3999999999996</v>
      </c>
      <c r="K862" s="4" t="s">
        <v>101</v>
      </c>
      <c r="L862" s="4" t="str">
        <f>VLOOKUP(K862,[1]SIOPE!B$1:C$65536,2,FALSE)</f>
        <v>Servizi ausiliari e spese di pulizia</v>
      </c>
      <c r="M862" s="4" t="s">
        <v>102</v>
      </c>
      <c r="N862" s="4" t="s">
        <v>103</v>
      </c>
      <c r="O862" s="4" t="s">
        <v>2931</v>
      </c>
      <c r="P862" s="4" t="s">
        <v>32</v>
      </c>
      <c r="Q862" s="4"/>
      <c r="R862" s="4" t="s">
        <v>2935</v>
      </c>
      <c r="S862" s="4" t="s">
        <v>34</v>
      </c>
      <c r="T862" s="4" t="s">
        <v>2936</v>
      </c>
      <c r="U862" s="5">
        <v>44957</v>
      </c>
      <c r="V862" s="5">
        <v>45022.33966435185</v>
      </c>
      <c r="W862" s="5">
        <v>45022.33966435185</v>
      </c>
    </row>
    <row r="863" spans="1:23" x14ac:dyDescent="0.2">
      <c r="A863" s="4">
        <v>2023</v>
      </c>
      <c r="B863" s="4" t="s">
        <v>2902</v>
      </c>
      <c r="C863" s="5">
        <v>44999</v>
      </c>
      <c r="D863" s="4" t="s">
        <v>24</v>
      </c>
      <c r="E863" s="4" t="s">
        <v>387</v>
      </c>
      <c r="F863" s="6" t="s">
        <v>2937</v>
      </c>
      <c r="G863" s="5">
        <v>44962.412743055553</v>
      </c>
      <c r="H863" s="4" t="str">
        <f>VLOOKUP(B863,'[1]MANDATI '!G$1:I$65536,3,FALSE)</f>
        <v xml:space="preserve">PAGAMENTO FATTURE </v>
      </c>
      <c r="I863" s="4" t="s">
        <v>27</v>
      </c>
      <c r="J863" s="6">
        <v>3562.4</v>
      </c>
      <c r="K863" s="4" t="s">
        <v>101</v>
      </c>
      <c r="L863" s="4" t="str">
        <f>VLOOKUP(K863,[1]SIOPE!B$1:C$65536,2,FALSE)</f>
        <v>Servizi ausiliari e spese di pulizia</v>
      </c>
      <c r="M863" s="4" t="s">
        <v>102</v>
      </c>
      <c r="N863" s="4" t="s">
        <v>103</v>
      </c>
      <c r="O863" s="4" t="s">
        <v>2931</v>
      </c>
      <c r="P863" s="4" t="s">
        <v>32</v>
      </c>
      <c r="Q863" s="4"/>
      <c r="R863" s="4" t="s">
        <v>2938</v>
      </c>
      <c r="S863" s="4" t="s">
        <v>34</v>
      </c>
      <c r="T863" s="4" t="s">
        <v>2939</v>
      </c>
      <c r="U863" s="5">
        <v>44957</v>
      </c>
      <c r="V863" s="5">
        <v>45022.412743055553</v>
      </c>
      <c r="W863" s="5">
        <v>45022.412743055553</v>
      </c>
    </row>
    <row r="864" spans="1:23" x14ac:dyDescent="0.2">
      <c r="A864" s="4">
        <v>2023</v>
      </c>
      <c r="B864" s="4" t="s">
        <v>2902</v>
      </c>
      <c r="C864" s="5">
        <v>44999</v>
      </c>
      <c r="D864" s="4" t="s">
        <v>24</v>
      </c>
      <c r="E864" s="4" t="s">
        <v>387</v>
      </c>
      <c r="F864" s="6" t="s">
        <v>2940</v>
      </c>
      <c r="G864" s="5">
        <v>44962.206493055557</v>
      </c>
      <c r="H864" s="4" t="str">
        <f>VLOOKUP(B864,'[1]MANDATI '!G$1:I$65536,3,FALSE)</f>
        <v xml:space="preserve">PAGAMENTO FATTURE </v>
      </c>
      <c r="I864" s="4" t="s">
        <v>27</v>
      </c>
      <c r="J864" s="6">
        <v>951.6</v>
      </c>
      <c r="K864" s="4" t="s">
        <v>101</v>
      </c>
      <c r="L864" s="4" t="str">
        <f>VLOOKUP(K864,[1]SIOPE!B$1:C$65536,2,FALSE)</f>
        <v>Servizi ausiliari e spese di pulizia</v>
      </c>
      <c r="M864" s="4" t="s">
        <v>102</v>
      </c>
      <c r="N864" s="4" t="s">
        <v>103</v>
      </c>
      <c r="O864" s="4" t="s">
        <v>2931</v>
      </c>
      <c r="P864" s="4" t="s">
        <v>32</v>
      </c>
      <c r="Q864" s="4"/>
      <c r="R864" s="4" t="s">
        <v>2941</v>
      </c>
      <c r="S864" s="4" t="s">
        <v>34</v>
      </c>
      <c r="T864" s="4" t="s">
        <v>2942</v>
      </c>
      <c r="U864" s="5">
        <v>44957</v>
      </c>
      <c r="V864" s="5">
        <v>45022.206493055557</v>
      </c>
      <c r="W864" s="5">
        <v>45022.206493055557</v>
      </c>
    </row>
    <row r="865" spans="1:23" x14ac:dyDescent="0.2">
      <c r="A865" s="4">
        <v>2023</v>
      </c>
      <c r="B865" s="4" t="s">
        <v>2902</v>
      </c>
      <c r="C865" s="5">
        <v>44999</v>
      </c>
      <c r="D865" s="4" t="s">
        <v>24</v>
      </c>
      <c r="E865" s="4" t="s">
        <v>387</v>
      </c>
      <c r="F865" s="6" t="s">
        <v>2943</v>
      </c>
      <c r="G865" s="5">
        <v>44960.254432870366</v>
      </c>
      <c r="H865" s="4" t="str">
        <f>VLOOKUP(B865,'[1]MANDATI '!G$1:I$65536,3,FALSE)</f>
        <v xml:space="preserve">PAGAMENTO FATTURE </v>
      </c>
      <c r="I865" s="4" t="s">
        <v>27</v>
      </c>
      <c r="J865" s="6">
        <v>48787.92</v>
      </c>
      <c r="K865" s="4" t="s">
        <v>101</v>
      </c>
      <c r="L865" s="4" t="str">
        <f>VLOOKUP(K865,[1]SIOPE!B$1:C$65536,2,FALSE)</f>
        <v>Servizi ausiliari e spese di pulizia</v>
      </c>
      <c r="M865" s="4" t="s">
        <v>102</v>
      </c>
      <c r="N865" s="4" t="s">
        <v>103</v>
      </c>
      <c r="O865" s="4" t="s">
        <v>104</v>
      </c>
      <c r="P865" s="4" t="s">
        <v>32</v>
      </c>
      <c r="Q865" s="4"/>
      <c r="R865" s="4" t="s">
        <v>2944</v>
      </c>
      <c r="S865" s="4" t="s">
        <v>34</v>
      </c>
      <c r="T865" s="4" t="s">
        <v>2945</v>
      </c>
      <c r="U865" s="5">
        <v>44957</v>
      </c>
      <c r="V865" s="5">
        <v>45020.254432870366</v>
      </c>
      <c r="W865" s="5">
        <v>45020.254432870366</v>
      </c>
    </row>
    <row r="866" spans="1:23" x14ac:dyDescent="0.2">
      <c r="A866" s="4">
        <v>2023</v>
      </c>
      <c r="B866" s="4" t="s">
        <v>2902</v>
      </c>
      <c r="C866" s="5">
        <v>44999</v>
      </c>
      <c r="D866" s="4" t="s">
        <v>24</v>
      </c>
      <c r="E866" s="4" t="s">
        <v>387</v>
      </c>
      <c r="F866" s="6" t="s">
        <v>2946</v>
      </c>
      <c r="G866" s="5">
        <v>44960.81621527778</v>
      </c>
      <c r="H866" s="4" t="str">
        <f>VLOOKUP(B866,'[1]MANDATI '!G$1:I$65536,3,FALSE)</f>
        <v xml:space="preserve">PAGAMENTO FATTURE </v>
      </c>
      <c r="I866" s="4" t="s">
        <v>27</v>
      </c>
      <c r="J866" s="6">
        <v>2401.27</v>
      </c>
      <c r="K866" s="4" t="s">
        <v>101</v>
      </c>
      <c r="L866" s="4" t="str">
        <f>VLOOKUP(K866,[1]SIOPE!B$1:C$65536,2,FALSE)</f>
        <v>Servizi ausiliari e spese di pulizia</v>
      </c>
      <c r="M866" s="4" t="s">
        <v>102</v>
      </c>
      <c r="N866" s="4" t="s">
        <v>103</v>
      </c>
      <c r="O866" s="4" t="s">
        <v>104</v>
      </c>
      <c r="P866" s="4" t="s">
        <v>32</v>
      </c>
      <c r="Q866" s="4"/>
      <c r="R866" s="4" t="s">
        <v>2947</v>
      </c>
      <c r="S866" s="4" t="s">
        <v>34</v>
      </c>
      <c r="T866" s="4" t="s">
        <v>2948</v>
      </c>
      <c r="U866" s="5">
        <v>44957</v>
      </c>
      <c r="V866" s="5">
        <v>45020.81621527778</v>
      </c>
      <c r="W866" s="5">
        <v>45020.81621527778</v>
      </c>
    </row>
    <row r="867" spans="1:23" x14ac:dyDescent="0.2">
      <c r="A867" s="4">
        <v>2023</v>
      </c>
      <c r="B867" s="4" t="s">
        <v>2902</v>
      </c>
      <c r="C867" s="5">
        <v>44999</v>
      </c>
      <c r="D867" s="4" t="s">
        <v>24</v>
      </c>
      <c r="E867" s="4" t="s">
        <v>387</v>
      </c>
      <c r="F867" s="6" t="s">
        <v>2949</v>
      </c>
      <c r="G867" s="5">
        <v>44970.452789351853</v>
      </c>
      <c r="H867" s="4" t="str">
        <f>VLOOKUP(B867,'[1]MANDATI '!G$1:I$65536,3,FALSE)</f>
        <v xml:space="preserve">PAGAMENTO FATTURE </v>
      </c>
      <c r="I867" s="4" t="s">
        <v>27</v>
      </c>
      <c r="J867" s="6">
        <v>56907.06</v>
      </c>
      <c r="K867" s="4" t="s">
        <v>750</v>
      </c>
      <c r="L867" s="4" t="str">
        <f>VLOOKUP(K867,[1]SIOPE!B$1:C$65536,2,FALSE)</f>
        <v>Mensa per degenti</v>
      </c>
      <c r="M867" s="4" t="s">
        <v>102</v>
      </c>
      <c r="N867" s="4" t="s">
        <v>103</v>
      </c>
      <c r="O867" s="4" t="s">
        <v>1984</v>
      </c>
      <c r="P867" s="4" t="s">
        <v>32</v>
      </c>
      <c r="Q867" s="4"/>
      <c r="R867" s="4" t="s">
        <v>2950</v>
      </c>
      <c r="S867" s="4" t="s">
        <v>34</v>
      </c>
      <c r="T867" s="4" t="s">
        <v>2951</v>
      </c>
      <c r="U867" s="5">
        <v>44957</v>
      </c>
      <c r="V867" s="5">
        <v>45030.452789351853</v>
      </c>
      <c r="W867" s="5">
        <v>45030.452789351853</v>
      </c>
    </row>
    <row r="868" spans="1:23" x14ac:dyDescent="0.2">
      <c r="A868" s="4">
        <v>2023</v>
      </c>
      <c r="B868" s="4" t="s">
        <v>2902</v>
      </c>
      <c r="C868" s="5">
        <v>44999</v>
      </c>
      <c r="D868" s="4" t="s">
        <v>24</v>
      </c>
      <c r="E868" s="4" t="s">
        <v>387</v>
      </c>
      <c r="F868" s="6" t="s">
        <v>2952</v>
      </c>
      <c r="G868" s="5">
        <v>44970.453900462962</v>
      </c>
      <c r="H868" s="4" t="str">
        <f>VLOOKUP(B868,'[1]MANDATI '!G$1:I$65536,3,FALSE)</f>
        <v xml:space="preserve">PAGAMENTO FATTURE </v>
      </c>
      <c r="I868" s="4" t="s">
        <v>27</v>
      </c>
      <c r="J868" s="6">
        <v>1178.31</v>
      </c>
      <c r="K868" s="4" t="s">
        <v>750</v>
      </c>
      <c r="L868" s="4" t="str">
        <f>VLOOKUP(K868,[1]SIOPE!B$1:C$65536,2,FALSE)</f>
        <v>Mensa per degenti</v>
      </c>
      <c r="M868" s="4" t="s">
        <v>102</v>
      </c>
      <c r="N868" s="4" t="s">
        <v>103</v>
      </c>
      <c r="O868" s="4" t="s">
        <v>1984</v>
      </c>
      <c r="P868" s="4" t="s">
        <v>32</v>
      </c>
      <c r="Q868" s="4"/>
      <c r="R868" s="4" t="s">
        <v>2953</v>
      </c>
      <c r="S868" s="4" t="s">
        <v>34</v>
      </c>
      <c r="T868" s="4" t="s">
        <v>2954</v>
      </c>
      <c r="U868" s="5">
        <v>44957</v>
      </c>
      <c r="V868" s="5">
        <v>45030.453900462962</v>
      </c>
      <c r="W868" s="5">
        <v>45030.453900462962</v>
      </c>
    </row>
    <row r="869" spans="1:23" x14ac:dyDescent="0.2">
      <c r="A869" s="4">
        <v>2023</v>
      </c>
      <c r="B869" s="4" t="s">
        <v>2902</v>
      </c>
      <c r="C869" s="5">
        <v>44999</v>
      </c>
      <c r="D869" s="4" t="s">
        <v>24</v>
      </c>
      <c r="E869" s="4" t="s">
        <v>387</v>
      </c>
      <c r="F869" s="6" t="s">
        <v>2955</v>
      </c>
      <c r="G869" s="5">
        <v>44970.40825231481</v>
      </c>
      <c r="H869" s="4" t="str">
        <f>VLOOKUP(B869,'[1]MANDATI '!G$1:I$65536,3,FALSE)</f>
        <v xml:space="preserve">PAGAMENTO FATTURE </v>
      </c>
      <c r="I869" s="4" t="s">
        <v>27</v>
      </c>
      <c r="J869" s="6">
        <v>516.96</v>
      </c>
      <c r="K869" s="4" t="s">
        <v>750</v>
      </c>
      <c r="L869" s="4" t="str">
        <f>VLOOKUP(K869,[1]SIOPE!B$1:C$65536,2,FALSE)</f>
        <v>Mensa per degenti</v>
      </c>
      <c r="M869" s="4" t="s">
        <v>102</v>
      </c>
      <c r="N869" s="4" t="s">
        <v>103</v>
      </c>
      <c r="O869" s="4" t="s">
        <v>1984</v>
      </c>
      <c r="P869" s="4" t="s">
        <v>32</v>
      </c>
      <c r="Q869" s="4"/>
      <c r="R869" s="4" t="s">
        <v>2956</v>
      </c>
      <c r="S869" s="4" t="s">
        <v>34</v>
      </c>
      <c r="T869" s="4" t="s">
        <v>2957</v>
      </c>
      <c r="U869" s="5">
        <v>44957</v>
      </c>
      <c r="V869" s="5">
        <v>45030.40825231481</v>
      </c>
      <c r="W869" s="5">
        <v>45030.40825231481</v>
      </c>
    </row>
    <row r="870" spans="1:23" x14ac:dyDescent="0.2">
      <c r="A870" s="4">
        <v>2023</v>
      </c>
      <c r="B870" s="4" t="s">
        <v>2902</v>
      </c>
      <c r="C870" s="5">
        <v>44999</v>
      </c>
      <c r="D870" s="4" t="s">
        <v>24</v>
      </c>
      <c r="E870" s="4" t="s">
        <v>387</v>
      </c>
      <c r="F870" s="6" t="s">
        <v>2958</v>
      </c>
      <c r="G870" s="5">
        <v>44970.455648148149</v>
      </c>
      <c r="H870" s="4" t="str">
        <f>VLOOKUP(B870,'[1]MANDATI '!G$1:I$65536,3,FALSE)</f>
        <v xml:space="preserve">PAGAMENTO FATTURE </v>
      </c>
      <c r="I870" s="4" t="s">
        <v>27</v>
      </c>
      <c r="J870" s="6">
        <v>5421.21</v>
      </c>
      <c r="K870" s="4" t="s">
        <v>750</v>
      </c>
      <c r="L870" s="4" t="str">
        <f>VLOOKUP(K870,[1]SIOPE!B$1:C$65536,2,FALSE)</f>
        <v>Mensa per degenti</v>
      </c>
      <c r="M870" s="4" t="s">
        <v>102</v>
      </c>
      <c r="N870" s="4" t="s">
        <v>103</v>
      </c>
      <c r="O870" s="4" t="s">
        <v>1984</v>
      </c>
      <c r="P870" s="4" t="s">
        <v>32</v>
      </c>
      <c r="Q870" s="4"/>
      <c r="R870" s="4" t="s">
        <v>2959</v>
      </c>
      <c r="S870" s="4" t="s">
        <v>34</v>
      </c>
      <c r="T870" s="4" t="s">
        <v>2960</v>
      </c>
      <c r="U870" s="5">
        <v>44957</v>
      </c>
      <c r="V870" s="5">
        <v>45030.455648148149</v>
      </c>
      <c r="W870" s="5">
        <v>45030.455648148149</v>
      </c>
    </row>
    <row r="871" spans="1:23" x14ac:dyDescent="0.2">
      <c r="A871" s="4">
        <v>2023</v>
      </c>
      <c r="B871" s="4" t="s">
        <v>2902</v>
      </c>
      <c r="C871" s="5">
        <v>44999</v>
      </c>
      <c r="D871" s="4" t="s">
        <v>24</v>
      </c>
      <c r="E871" s="4" t="s">
        <v>387</v>
      </c>
      <c r="F871" s="6" t="s">
        <v>2961</v>
      </c>
      <c r="G871" s="5">
        <v>44970.451736111107</v>
      </c>
      <c r="H871" s="4" t="str">
        <f>VLOOKUP(B871,'[1]MANDATI '!G$1:I$65536,3,FALSE)</f>
        <v xml:space="preserve">PAGAMENTO FATTURE </v>
      </c>
      <c r="I871" s="4" t="s">
        <v>27</v>
      </c>
      <c r="J871" s="6">
        <v>27.94</v>
      </c>
      <c r="K871" s="4" t="s">
        <v>750</v>
      </c>
      <c r="L871" s="4" t="str">
        <f>VLOOKUP(K871,[1]SIOPE!B$1:C$65536,2,FALSE)</f>
        <v>Mensa per degenti</v>
      </c>
      <c r="M871" s="4" t="s">
        <v>102</v>
      </c>
      <c r="N871" s="4" t="s">
        <v>103</v>
      </c>
      <c r="O871" s="4" t="s">
        <v>1984</v>
      </c>
      <c r="P871" s="4" t="s">
        <v>32</v>
      </c>
      <c r="Q871" s="4"/>
      <c r="R871" s="4" t="s">
        <v>2962</v>
      </c>
      <c r="S871" s="4" t="s">
        <v>34</v>
      </c>
      <c r="T871" s="4" t="s">
        <v>2963</v>
      </c>
      <c r="U871" s="5">
        <v>44957</v>
      </c>
      <c r="V871" s="5">
        <v>45030.451736111107</v>
      </c>
      <c r="W871" s="5">
        <v>45030.451736111107</v>
      </c>
    </row>
    <row r="872" spans="1:23" x14ac:dyDescent="0.2">
      <c r="A872" s="4">
        <v>2023</v>
      </c>
      <c r="B872" s="4" t="s">
        <v>2902</v>
      </c>
      <c r="C872" s="5">
        <v>44999</v>
      </c>
      <c r="D872" s="4" t="s">
        <v>24</v>
      </c>
      <c r="E872" s="4" t="s">
        <v>387</v>
      </c>
      <c r="F872" s="6" t="s">
        <v>2964</v>
      </c>
      <c r="G872" s="5">
        <v>44970.402418981481</v>
      </c>
      <c r="H872" s="4" t="str">
        <f>VLOOKUP(B872,'[1]MANDATI '!G$1:I$65536,3,FALSE)</f>
        <v xml:space="preserve">PAGAMENTO FATTURE </v>
      </c>
      <c r="I872" s="4" t="s">
        <v>27</v>
      </c>
      <c r="J872" s="6">
        <v>452.98</v>
      </c>
      <c r="K872" s="4" t="s">
        <v>750</v>
      </c>
      <c r="L872" s="4" t="str">
        <f>VLOOKUP(K872,[1]SIOPE!B$1:C$65536,2,FALSE)</f>
        <v>Mensa per degenti</v>
      </c>
      <c r="M872" s="4" t="s">
        <v>102</v>
      </c>
      <c r="N872" s="4" t="s">
        <v>103</v>
      </c>
      <c r="O872" s="4" t="s">
        <v>1984</v>
      </c>
      <c r="P872" s="4" t="s">
        <v>32</v>
      </c>
      <c r="Q872" s="4"/>
      <c r="R872" s="4" t="s">
        <v>2965</v>
      </c>
      <c r="S872" s="4" t="s">
        <v>34</v>
      </c>
      <c r="T872" s="4" t="s">
        <v>2966</v>
      </c>
      <c r="U872" s="5">
        <v>44957</v>
      </c>
      <c r="V872" s="5">
        <v>45030.402418981481</v>
      </c>
      <c r="W872" s="5">
        <v>45030.402418981481</v>
      </c>
    </row>
    <row r="873" spans="1:23" x14ac:dyDescent="0.2">
      <c r="A873" s="4">
        <v>2023</v>
      </c>
      <c r="B873" s="4" t="s">
        <v>2902</v>
      </c>
      <c r="C873" s="5">
        <v>44999</v>
      </c>
      <c r="D873" s="4" t="s">
        <v>24</v>
      </c>
      <c r="E873" s="4" t="s">
        <v>387</v>
      </c>
      <c r="F873" s="6" t="s">
        <v>2967</v>
      </c>
      <c r="G873" s="5">
        <v>44970.407118055555</v>
      </c>
      <c r="H873" s="4" t="str">
        <f>VLOOKUP(B873,'[1]MANDATI '!G$1:I$65536,3,FALSE)</f>
        <v xml:space="preserve">PAGAMENTO FATTURE </v>
      </c>
      <c r="I873" s="4" t="s">
        <v>27</v>
      </c>
      <c r="J873" s="6">
        <v>22003.34</v>
      </c>
      <c r="K873" s="4" t="s">
        <v>750</v>
      </c>
      <c r="L873" s="4" t="str">
        <f>VLOOKUP(K873,[1]SIOPE!B$1:C$65536,2,FALSE)</f>
        <v>Mensa per degenti</v>
      </c>
      <c r="M873" s="4" t="s">
        <v>102</v>
      </c>
      <c r="N873" s="4" t="s">
        <v>103</v>
      </c>
      <c r="O873" s="4" t="s">
        <v>1984</v>
      </c>
      <c r="P873" s="4" t="s">
        <v>32</v>
      </c>
      <c r="Q873" s="4"/>
      <c r="R873" s="4" t="s">
        <v>2968</v>
      </c>
      <c r="S873" s="4" t="s">
        <v>34</v>
      </c>
      <c r="T873" s="4" t="s">
        <v>2969</v>
      </c>
      <c r="U873" s="5">
        <v>44957</v>
      </c>
      <c r="V873" s="5">
        <v>45030.407118055555</v>
      </c>
      <c r="W873" s="5">
        <v>45030.407118055555</v>
      </c>
    </row>
    <row r="874" spans="1:23" x14ac:dyDescent="0.2">
      <c r="A874" s="4">
        <v>2023</v>
      </c>
      <c r="B874" s="4" t="s">
        <v>2970</v>
      </c>
      <c r="C874" s="5">
        <v>44999</v>
      </c>
      <c r="D874" s="4" t="s">
        <v>24</v>
      </c>
      <c r="E874" s="4" t="s">
        <v>387</v>
      </c>
      <c r="F874" s="6" t="s">
        <v>2971</v>
      </c>
      <c r="G874" s="5">
        <v>44973.590011574073</v>
      </c>
      <c r="H874" s="4" t="str">
        <f>VLOOKUP(B874,'[1]MANDATI '!G$1:I$65536,3,FALSE)</f>
        <v>PAGAMENTO FATTURE</v>
      </c>
      <c r="I874" s="4" t="s">
        <v>27</v>
      </c>
      <c r="J874" s="6">
        <v>123.28</v>
      </c>
      <c r="K874" s="4" t="s">
        <v>550</v>
      </c>
      <c r="L874" s="4" t="str">
        <f>VLOOKUP(K874,[1]SIOPE!B$1:C$65536,2,FALSE)</f>
        <v>Prodotti farmaceutici</v>
      </c>
      <c r="M874" s="4" t="s">
        <v>2972</v>
      </c>
      <c r="N874" s="4" t="s">
        <v>2973</v>
      </c>
      <c r="O874" s="4" t="s">
        <v>2974</v>
      </c>
      <c r="P874" s="4" t="s">
        <v>32</v>
      </c>
      <c r="Q874" s="4"/>
      <c r="R874" s="4" t="s">
        <v>2975</v>
      </c>
      <c r="S874" s="4" t="s">
        <v>34</v>
      </c>
      <c r="T874" s="4" t="s">
        <v>2976</v>
      </c>
      <c r="U874" s="5">
        <v>44972</v>
      </c>
      <c r="V874" s="5">
        <v>45033.590011574073</v>
      </c>
      <c r="W874" s="5">
        <v>45033.590011574073</v>
      </c>
    </row>
    <row r="875" spans="1:23" x14ac:dyDescent="0.2">
      <c r="A875" s="4">
        <v>2023</v>
      </c>
      <c r="B875" s="4" t="s">
        <v>2970</v>
      </c>
      <c r="C875" s="5">
        <v>44999</v>
      </c>
      <c r="D875" s="4" t="s">
        <v>24</v>
      </c>
      <c r="E875" s="4" t="s">
        <v>387</v>
      </c>
      <c r="F875" s="6" t="s">
        <v>2977</v>
      </c>
      <c r="G875" s="5">
        <v>44973.580821759257</v>
      </c>
      <c r="H875" s="4" t="str">
        <f>VLOOKUP(B875,'[1]MANDATI '!G$1:I$65536,3,FALSE)</f>
        <v>PAGAMENTO FATTURE</v>
      </c>
      <c r="I875" s="4" t="s">
        <v>27</v>
      </c>
      <c r="J875" s="6">
        <v>12.69</v>
      </c>
      <c r="K875" s="4" t="s">
        <v>550</v>
      </c>
      <c r="L875" s="4" t="str">
        <f>VLOOKUP(K875,[1]SIOPE!B$1:C$65536,2,FALSE)</f>
        <v>Prodotti farmaceutici</v>
      </c>
      <c r="M875" s="4" t="s">
        <v>2972</v>
      </c>
      <c r="N875" s="4" t="s">
        <v>2973</v>
      </c>
      <c r="O875" s="4" t="s">
        <v>2974</v>
      </c>
      <c r="P875" s="4" t="s">
        <v>32</v>
      </c>
      <c r="Q875" s="4"/>
      <c r="R875" s="4" t="s">
        <v>2978</v>
      </c>
      <c r="S875" s="4" t="s">
        <v>34</v>
      </c>
      <c r="T875" s="4" t="s">
        <v>2979</v>
      </c>
      <c r="U875" s="5">
        <v>44972</v>
      </c>
      <c r="V875" s="5">
        <v>45033.580821759257</v>
      </c>
      <c r="W875" s="5">
        <v>45033.580821759257</v>
      </c>
    </row>
    <row r="876" spans="1:23" x14ac:dyDescent="0.2">
      <c r="A876" s="4">
        <v>2023</v>
      </c>
      <c r="B876" s="4" t="s">
        <v>2970</v>
      </c>
      <c r="C876" s="5">
        <v>44999</v>
      </c>
      <c r="D876" s="4" t="s">
        <v>24</v>
      </c>
      <c r="E876" s="4" t="s">
        <v>387</v>
      </c>
      <c r="F876" s="6" t="s">
        <v>2980</v>
      </c>
      <c r="G876" s="5">
        <v>44973.580740740741</v>
      </c>
      <c r="H876" s="4" t="str">
        <f>VLOOKUP(B876,'[1]MANDATI '!G$1:I$65536,3,FALSE)</f>
        <v>PAGAMENTO FATTURE</v>
      </c>
      <c r="I876" s="4" t="s">
        <v>27</v>
      </c>
      <c r="J876" s="6">
        <v>109.64</v>
      </c>
      <c r="K876" s="4" t="s">
        <v>550</v>
      </c>
      <c r="L876" s="4" t="str">
        <f>VLOOKUP(K876,[1]SIOPE!B$1:C$65536,2,FALSE)</f>
        <v>Prodotti farmaceutici</v>
      </c>
      <c r="M876" s="4" t="s">
        <v>2972</v>
      </c>
      <c r="N876" s="4" t="s">
        <v>2973</v>
      </c>
      <c r="O876" s="4" t="s">
        <v>2974</v>
      </c>
      <c r="P876" s="4" t="s">
        <v>32</v>
      </c>
      <c r="Q876" s="4"/>
      <c r="R876" s="4" t="s">
        <v>2981</v>
      </c>
      <c r="S876" s="4" t="s">
        <v>34</v>
      </c>
      <c r="T876" s="4" t="s">
        <v>2982</v>
      </c>
      <c r="U876" s="5">
        <v>44972</v>
      </c>
      <c r="V876" s="5">
        <v>45033.580740740741</v>
      </c>
      <c r="W876" s="5">
        <v>45033.580740740741</v>
      </c>
    </row>
    <row r="877" spans="1:23" x14ac:dyDescent="0.2">
      <c r="A877" s="4">
        <v>2023</v>
      </c>
      <c r="B877" s="4" t="s">
        <v>2970</v>
      </c>
      <c r="C877" s="5">
        <v>44999</v>
      </c>
      <c r="D877" s="4" t="s">
        <v>24</v>
      </c>
      <c r="E877" s="4" t="s">
        <v>387</v>
      </c>
      <c r="F877" s="6" t="s">
        <v>2983</v>
      </c>
      <c r="G877" s="5">
        <v>44960.41033564815</v>
      </c>
      <c r="H877" s="4" t="str">
        <f>VLOOKUP(B877,'[1]MANDATI '!G$1:I$65536,3,FALSE)</f>
        <v>PAGAMENTO FATTURE</v>
      </c>
      <c r="I877" s="4" t="s">
        <v>27</v>
      </c>
      <c r="J877" s="6">
        <v>7.81</v>
      </c>
      <c r="K877" s="4" t="s">
        <v>550</v>
      </c>
      <c r="L877" s="4" t="str">
        <f>VLOOKUP(K877,[1]SIOPE!B$1:C$65536,2,FALSE)</f>
        <v>Prodotti farmaceutici</v>
      </c>
      <c r="M877" s="4" t="s">
        <v>2972</v>
      </c>
      <c r="N877" s="4" t="s">
        <v>2973</v>
      </c>
      <c r="O877" s="4" t="s">
        <v>2974</v>
      </c>
      <c r="P877" s="4" t="s">
        <v>32</v>
      </c>
      <c r="Q877" s="4"/>
      <c r="R877" s="4" t="s">
        <v>2984</v>
      </c>
      <c r="S877" s="4" t="s">
        <v>34</v>
      </c>
      <c r="T877" s="4" t="s">
        <v>2985</v>
      </c>
      <c r="U877" s="5">
        <v>44957</v>
      </c>
      <c r="V877" s="5">
        <v>45020.41033564815</v>
      </c>
      <c r="W877" s="5">
        <v>45020.41033564815</v>
      </c>
    </row>
    <row r="878" spans="1:23" x14ac:dyDescent="0.2">
      <c r="A878" s="4">
        <v>2023</v>
      </c>
      <c r="B878" s="4" t="s">
        <v>2970</v>
      </c>
      <c r="C878" s="5">
        <v>44999</v>
      </c>
      <c r="D878" s="4" t="s">
        <v>24</v>
      </c>
      <c r="E878" s="4" t="s">
        <v>387</v>
      </c>
      <c r="F878" s="6" t="s">
        <v>2986</v>
      </c>
      <c r="G878" s="5">
        <v>44959.205370370371</v>
      </c>
      <c r="H878" s="4" t="str">
        <f>VLOOKUP(B878,'[1]MANDATI '!G$1:I$65536,3,FALSE)</f>
        <v>PAGAMENTO FATTURE</v>
      </c>
      <c r="I878" s="4" t="s">
        <v>27</v>
      </c>
      <c r="J878" s="6">
        <v>16.39</v>
      </c>
      <c r="K878" s="4" t="s">
        <v>550</v>
      </c>
      <c r="L878" s="4" t="str">
        <f>VLOOKUP(K878,[1]SIOPE!B$1:C$65536,2,FALSE)</f>
        <v>Prodotti farmaceutici</v>
      </c>
      <c r="M878" s="4" t="s">
        <v>2972</v>
      </c>
      <c r="N878" s="4" t="s">
        <v>2973</v>
      </c>
      <c r="O878" s="4" t="s">
        <v>2974</v>
      </c>
      <c r="P878" s="4" t="s">
        <v>32</v>
      </c>
      <c r="Q878" s="4"/>
      <c r="R878" s="4" t="s">
        <v>2987</v>
      </c>
      <c r="S878" s="4" t="s">
        <v>34</v>
      </c>
      <c r="T878" s="4" t="s">
        <v>2988</v>
      </c>
      <c r="U878" s="5">
        <v>44957</v>
      </c>
      <c r="V878" s="5">
        <v>45019.205370370371</v>
      </c>
      <c r="W878" s="5">
        <v>45019.205370370371</v>
      </c>
    </row>
    <row r="879" spans="1:23" x14ac:dyDescent="0.2">
      <c r="A879" s="4">
        <v>2023</v>
      </c>
      <c r="B879" s="4" t="s">
        <v>2970</v>
      </c>
      <c r="C879" s="5">
        <v>44999</v>
      </c>
      <c r="D879" s="4" t="s">
        <v>24</v>
      </c>
      <c r="E879" s="4" t="s">
        <v>387</v>
      </c>
      <c r="F879" s="6" t="s">
        <v>2989</v>
      </c>
      <c r="G879" s="5">
        <v>44958.912928240738</v>
      </c>
      <c r="H879" s="4" t="str">
        <f>VLOOKUP(B879,'[1]MANDATI '!G$1:I$65536,3,FALSE)</f>
        <v>PAGAMENTO FATTURE</v>
      </c>
      <c r="I879" s="4" t="s">
        <v>27</v>
      </c>
      <c r="J879" s="6">
        <v>56.8</v>
      </c>
      <c r="K879" s="4" t="s">
        <v>550</v>
      </c>
      <c r="L879" s="4" t="str">
        <f>VLOOKUP(K879,[1]SIOPE!B$1:C$65536,2,FALSE)</f>
        <v>Prodotti farmaceutici</v>
      </c>
      <c r="M879" s="4" t="s">
        <v>2972</v>
      </c>
      <c r="N879" s="4" t="s">
        <v>2973</v>
      </c>
      <c r="O879" s="4" t="s">
        <v>2974</v>
      </c>
      <c r="P879" s="4" t="s">
        <v>32</v>
      </c>
      <c r="Q879" s="4"/>
      <c r="R879" s="4" t="s">
        <v>2990</v>
      </c>
      <c r="S879" s="4" t="s">
        <v>34</v>
      </c>
      <c r="T879" s="4" t="s">
        <v>2991</v>
      </c>
      <c r="U879" s="5">
        <v>44957</v>
      </c>
      <c r="V879" s="5">
        <v>45018.912928240738</v>
      </c>
      <c r="W879" s="5">
        <v>45018.912928240738</v>
      </c>
    </row>
    <row r="880" spans="1:23" x14ac:dyDescent="0.2">
      <c r="A880" s="4">
        <v>2023</v>
      </c>
      <c r="B880" s="4" t="s">
        <v>2970</v>
      </c>
      <c r="C880" s="5">
        <v>44999</v>
      </c>
      <c r="D880" s="4" t="s">
        <v>24</v>
      </c>
      <c r="E880" s="4" t="s">
        <v>387</v>
      </c>
      <c r="F880" s="6" t="s">
        <v>2992</v>
      </c>
      <c r="G880" s="5">
        <v>44958.897962962961</v>
      </c>
      <c r="H880" s="4" t="str">
        <f>VLOOKUP(B880,'[1]MANDATI '!G$1:I$65536,3,FALSE)</f>
        <v>PAGAMENTO FATTURE</v>
      </c>
      <c r="I880" s="4" t="s">
        <v>27</v>
      </c>
      <c r="J880" s="6">
        <v>116.31</v>
      </c>
      <c r="K880" s="4" t="s">
        <v>550</v>
      </c>
      <c r="L880" s="4" t="str">
        <f>VLOOKUP(K880,[1]SIOPE!B$1:C$65536,2,FALSE)</f>
        <v>Prodotti farmaceutici</v>
      </c>
      <c r="M880" s="4" t="s">
        <v>2972</v>
      </c>
      <c r="N880" s="4" t="s">
        <v>2973</v>
      </c>
      <c r="O880" s="4" t="s">
        <v>2974</v>
      </c>
      <c r="P880" s="4" t="s">
        <v>32</v>
      </c>
      <c r="Q880" s="4"/>
      <c r="R880" s="4" t="s">
        <v>2993</v>
      </c>
      <c r="S880" s="4" t="s">
        <v>34</v>
      </c>
      <c r="T880" s="4" t="s">
        <v>2994</v>
      </c>
      <c r="U880" s="5">
        <v>44957</v>
      </c>
      <c r="V880" s="5">
        <v>45018.897962962961</v>
      </c>
      <c r="W880" s="5">
        <v>45018.897962962961</v>
      </c>
    </row>
    <row r="881" spans="1:23" x14ac:dyDescent="0.2">
      <c r="A881" s="4">
        <v>2023</v>
      </c>
      <c r="B881" s="4" t="s">
        <v>2970</v>
      </c>
      <c r="C881" s="5">
        <v>44999</v>
      </c>
      <c r="D881" s="4" t="s">
        <v>24</v>
      </c>
      <c r="E881" s="4" t="s">
        <v>387</v>
      </c>
      <c r="F881" s="6" t="s">
        <v>2995</v>
      </c>
      <c r="G881" s="5">
        <v>44958.897939814815</v>
      </c>
      <c r="H881" s="4" t="str">
        <f>VLOOKUP(B881,'[1]MANDATI '!G$1:I$65536,3,FALSE)</f>
        <v>PAGAMENTO FATTURE</v>
      </c>
      <c r="I881" s="4" t="s">
        <v>27</v>
      </c>
      <c r="J881" s="6">
        <v>26.93</v>
      </c>
      <c r="K881" s="4" t="s">
        <v>550</v>
      </c>
      <c r="L881" s="4" t="str">
        <f>VLOOKUP(K881,[1]SIOPE!B$1:C$65536,2,FALSE)</f>
        <v>Prodotti farmaceutici</v>
      </c>
      <c r="M881" s="4" t="s">
        <v>2972</v>
      </c>
      <c r="N881" s="4" t="s">
        <v>2973</v>
      </c>
      <c r="O881" s="4" t="s">
        <v>2974</v>
      </c>
      <c r="P881" s="4" t="s">
        <v>32</v>
      </c>
      <c r="Q881" s="4"/>
      <c r="R881" s="4" t="s">
        <v>2996</v>
      </c>
      <c r="S881" s="4" t="s">
        <v>34</v>
      </c>
      <c r="T881" s="4" t="s">
        <v>2997</v>
      </c>
      <c r="U881" s="5">
        <v>44957</v>
      </c>
      <c r="V881" s="5">
        <v>45018.897939814815</v>
      </c>
      <c r="W881" s="5">
        <v>45018.897939814815</v>
      </c>
    </row>
    <row r="882" spans="1:23" x14ac:dyDescent="0.2">
      <c r="A882" s="4">
        <v>2023</v>
      </c>
      <c r="B882" s="4" t="s">
        <v>2970</v>
      </c>
      <c r="C882" s="5">
        <v>44999</v>
      </c>
      <c r="D882" s="4" t="s">
        <v>24</v>
      </c>
      <c r="E882" s="4" t="s">
        <v>387</v>
      </c>
      <c r="F882" s="6" t="s">
        <v>2998</v>
      </c>
      <c r="G882" s="5">
        <v>44958.062592592592</v>
      </c>
      <c r="H882" s="4" t="str">
        <f>VLOOKUP(B882,'[1]MANDATI '!G$1:I$65536,3,FALSE)</f>
        <v>PAGAMENTO FATTURE</v>
      </c>
      <c r="I882" s="4" t="s">
        <v>27</v>
      </c>
      <c r="J882" s="6">
        <v>23.74</v>
      </c>
      <c r="K882" s="4" t="s">
        <v>550</v>
      </c>
      <c r="L882" s="4" t="str">
        <f>VLOOKUP(K882,[1]SIOPE!B$1:C$65536,2,FALSE)</f>
        <v>Prodotti farmaceutici</v>
      </c>
      <c r="M882" s="4" t="s">
        <v>2972</v>
      </c>
      <c r="N882" s="4" t="s">
        <v>2973</v>
      </c>
      <c r="O882" s="4" t="s">
        <v>2974</v>
      </c>
      <c r="P882" s="4" t="s">
        <v>32</v>
      </c>
      <c r="Q882" s="4"/>
      <c r="R882" s="4" t="s">
        <v>2999</v>
      </c>
      <c r="S882" s="4" t="s">
        <v>34</v>
      </c>
      <c r="T882" s="4" t="s">
        <v>3000</v>
      </c>
      <c r="U882" s="5">
        <v>44957</v>
      </c>
      <c r="V882" s="5">
        <v>45018.062592592592</v>
      </c>
      <c r="W882" s="5">
        <v>45018.062592592592</v>
      </c>
    </row>
    <row r="883" spans="1:23" x14ac:dyDescent="0.2">
      <c r="A883" s="4">
        <v>2023</v>
      </c>
      <c r="B883" s="4" t="s">
        <v>3001</v>
      </c>
      <c r="C883" s="5">
        <v>44999</v>
      </c>
      <c r="D883" s="4" t="s">
        <v>24</v>
      </c>
      <c r="E883" s="4" t="s">
        <v>387</v>
      </c>
      <c r="F883" s="6" t="s">
        <v>3002</v>
      </c>
      <c r="G883" s="5">
        <v>44959.608761574069</v>
      </c>
      <c r="H883" s="4" t="str">
        <f>VLOOKUP(B883,'[1]MANDATI '!G$1:I$65536,3,FALSE)</f>
        <v>FATT N. 000039ELVE</v>
      </c>
      <c r="I883" s="4" t="s">
        <v>27</v>
      </c>
      <c r="J883" s="6">
        <v>61.24</v>
      </c>
      <c r="K883" s="4" t="s">
        <v>627</v>
      </c>
      <c r="L883" s="4" t="str">
        <f>VLOOKUP(K883,[1]SIOPE!B$1:C$65536,2,FALSE)</f>
        <v>Altre forme di godimento di beni di terzi</v>
      </c>
      <c r="M883" s="4" t="s">
        <v>628</v>
      </c>
      <c r="N883" s="4" t="s">
        <v>629</v>
      </c>
      <c r="O883" s="4" t="s">
        <v>630</v>
      </c>
      <c r="P883" s="4" t="s">
        <v>32</v>
      </c>
      <c r="Q883" s="4"/>
      <c r="R883" s="4" t="s">
        <v>3003</v>
      </c>
      <c r="S883" s="4" t="s">
        <v>34</v>
      </c>
      <c r="T883" s="4" t="s">
        <v>3004</v>
      </c>
      <c r="U883" s="5">
        <v>44957</v>
      </c>
      <c r="V883" s="5">
        <v>45019.608761574069</v>
      </c>
      <c r="W883" s="5">
        <v>45019.608761574069</v>
      </c>
    </row>
    <row r="884" spans="1:23" x14ac:dyDescent="0.2">
      <c r="A884" s="4">
        <v>2023</v>
      </c>
      <c r="B884" s="4" t="s">
        <v>3005</v>
      </c>
      <c r="C884" s="5">
        <v>44999</v>
      </c>
      <c r="D884" s="4" t="s">
        <v>24</v>
      </c>
      <c r="E884" s="4" t="s">
        <v>387</v>
      </c>
      <c r="F884" s="6" t="s">
        <v>3006</v>
      </c>
      <c r="G884" s="5">
        <v>44971.918009259258</v>
      </c>
      <c r="H884" s="4" t="str">
        <f>VLOOKUP(B884,'[1]MANDATI '!G$1:I$65536,3,FALSE)</f>
        <v>FATT N. 0000106212, 0000107459</v>
      </c>
      <c r="I884" s="4" t="s">
        <v>27</v>
      </c>
      <c r="J884" s="6">
        <v>104.39</v>
      </c>
      <c r="K884" s="4" t="s">
        <v>550</v>
      </c>
      <c r="L884" s="4" t="str">
        <f>VLOOKUP(K884,[1]SIOPE!B$1:C$65536,2,FALSE)</f>
        <v>Prodotti farmaceutici</v>
      </c>
      <c r="M884" s="4" t="s">
        <v>3007</v>
      </c>
      <c r="N884" s="4" t="s">
        <v>3008</v>
      </c>
      <c r="O884" s="4" t="s">
        <v>3009</v>
      </c>
      <c r="P884" s="4" t="s">
        <v>32</v>
      </c>
      <c r="Q884" s="4"/>
      <c r="R884" s="4" t="s">
        <v>3010</v>
      </c>
      <c r="S884" s="4" t="s">
        <v>34</v>
      </c>
      <c r="T884" s="4" t="s">
        <v>3011</v>
      </c>
      <c r="U884" s="5">
        <v>44967</v>
      </c>
      <c r="V884" s="5">
        <v>45031.918009259258</v>
      </c>
      <c r="W884" s="5">
        <v>45031.918009259258</v>
      </c>
    </row>
    <row r="885" spans="1:23" x14ac:dyDescent="0.2">
      <c r="A885" s="4">
        <v>2023</v>
      </c>
      <c r="B885" s="4" t="s">
        <v>3005</v>
      </c>
      <c r="C885" s="5">
        <v>44999</v>
      </c>
      <c r="D885" s="4" t="s">
        <v>24</v>
      </c>
      <c r="E885" s="4" t="s">
        <v>387</v>
      </c>
      <c r="F885" s="6" t="s">
        <v>3012</v>
      </c>
      <c r="G885" s="5">
        <v>44961.95722222222</v>
      </c>
      <c r="H885" s="4" t="str">
        <f>VLOOKUP(B885,'[1]MANDATI '!G$1:I$65536,3,FALSE)</f>
        <v>FATT N. 0000106212, 0000107459</v>
      </c>
      <c r="I885" s="4" t="s">
        <v>27</v>
      </c>
      <c r="J885" s="6">
        <v>258.39</v>
      </c>
      <c r="K885" s="4" t="s">
        <v>550</v>
      </c>
      <c r="L885" s="4" t="str">
        <f>VLOOKUP(K885,[1]SIOPE!B$1:C$65536,2,FALSE)</f>
        <v>Prodotti farmaceutici</v>
      </c>
      <c r="M885" s="4" t="s">
        <v>3007</v>
      </c>
      <c r="N885" s="4" t="s">
        <v>3008</v>
      </c>
      <c r="O885" s="4" t="s">
        <v>3013</v>
      </c>
      <c r="P885" s="4" t="s">
        <v>32</v>
      </c>
      <c r="Q885" s="4"/>
      <c r="R885" s="4" t="s">
        <v>3014</v>
      </c>
      <c r="S885" s="4" t="s">
        <v>34</v>
      </c>
      <c r="T885" s="4" t="s">
        <v>3015</v>
      </c>
      <c r="U885" s="5">
        <v>44959</v>
      </c>
      <c r="V885" s="5">
        <v>45021.95722222222</v>
      </c>
      <c r="W885" s="5">
        <v>45021.95722222222</v>
      </c>
    </row>
    <row r="886" spans="1:23" ht="22.5" x14ac:dyDescent="0.2">
      <c r="A886" s="4">
        <v>2023</v>
      </c>
      <c r="B886" s="4" t="s">
        <v>3016</v>
      </c>
      <c r="C886" s="5">
        <v>44999</v>
      </c>
      <c r="D886" s="4" t="s">
        <v>24</v>
      </c>
      <c r="E886" s="4" t="s">
        <v>387</v>
      </c>
      <c r="F886" s="6" t="s">
        <v>3017</v>
      </c>
      <c r="G886" s="5">
        <v>44958.180625000001</v>
      </c>
      <c r="H886" s="4" t="str">
        <f>VLOOKUP(B886,'[1]MANDATI '!G$1:I$65536,3,FALSE)</f>
        <v>FATT N. 404/2, 405/2, 406/2 DEL 31/03/23</v>
      </c>
      <c r="I886" s="4" t="s">
        <v>27</v>
      </c>
      <c r="J886" s="6">
        <v>724.68</v>
      </c>
      <c r="K886" s="4" t="s">
        <v>433</v>
      </c>
      <c r="L886" s="4" t="str">
        <f>VLOOKUP(K886,[1]SIOPE!B$1:C$65536,2,FALSE)</f>
        <v>Dispositivi medici</v>
      </c>
      <c r="M886" s="4" t="s">
        <v>3018</v>
      </c>
      <c r="N886" s="4" t="s">
        <v>3019</v>
      </c>
      <c r="O886" s="4" t="s">
        <v>3020</v>
      </c>
      <c r="P886" s="4" t="s">
        <v>32</v>
      </c>
      <c r="Q886" s="4"/>
      <c r="R886" s="4" t="s">
        <v>3021</v>
      </c>
      <c r="S886" s="4" t="s">
        <v>34</v>
      </c>
      <c r="T886" s="4" t="s">
        <v>3022</v>
      </c>
      <c r="U886" s="5">
        <v>44957</v>
      </c>
      <c r="V886" s="5">
        <v>45018.180625000001</v>
      </c>
      <c r="W886" s="5">
        <v>45018.180625000001</v>
      </c>
    </row>
    <row r="887" spans="1:23" ht="22.5" x14ac:dyDescent="0.2">
      <c r="A887" s="4">
        <v>2023</v>
      </c>
      <c r="B887" s="4" t="s">
        <v>3016</v>
      </c>
      <c r="C887" s="5">
        <v>44999</v>
      </c>
      <c r="D887" s="4" t="s">
        <v>24</v>
      </c>
      <c r="E887" s="4" t="s">
        <v>387</v>
      </c>
      <c r="F887" s="6" t="s">
        <v>3023</v>
      </c>
      <c r="G887" s="5">
        <v>44958.154409722221</v>
      </c>
      <c r="H887" s="4" t="str">
        <f>VLOOKUP(B887,'[1]MANDATI '!G$1:I$65536,3,FALSE)</f>
        <v>FATT N. 404/2, 405/2, 406/2 DEL 31/03/23</v>
      </c>
      <c r="I887" s="4" t="s">
        <v>27</v>
      </c>
      <c r="J887" s="6">
        <v>483.12</v>
      </c>
      <c r="K887" s="4" t="s">
        <v>433</v>
      </c>
      <c r="L887" s="4" t="str">
        <f>VLOOKUP(K887,[1]SIOPE!B$1:C$65536,2,FALSE)</f>
        <v>Dispositivi medici</v>
      </c>
      <c r="M887" s="4" t="s">
        <v>3018</v>
      </c>
      <c r="N887" s="4" t="s">
        <v>3019</v>
      </c>
      <c r="O887" s="4" t="s">
        <v>3024</v>
      </c>
      <c r="P887" s="4" t="s">
        <v>32</v>
      </c>
      <c r="Q887" s="4"/>
      <c r="R887" s="4" t="s">
        <v>3025</v>
      </c>
      <c r="S887" s="4" t="s">
        <v>34</v>
      </c>
      <c r="T887" s="4" t="s">
        <v>3026</v>
      </c>
      <c r="U887" s="5">
        <v>44957</v>
      </c>
      <c r="V887" s="5">
        <v>45018.154409722221</v>
      </c>
      <c r="W887" s="5">
        <v>45018.154409722221</v>
      </c>
    </row>
    <row r="888" spans="1:23" ht="22.5" x14ac:dyDescent="0.2">
      <c r="A888" s="4">
        <v>2023</v>
      </c>
      <c r="B888" s="4" t="s">
        <v>3016</v>
      </c>
      <c r="C888" s="5">
        <v>44999</v>
      </c>
      <c r="D888" s="4" t="s">
        <v>24</v>
      </c>
      <c r="E888" s="4" t="s">
        <v>387</v>
      </c>
      <c r="F888" s="6" t="s">
        <v>3023</v>
      </c>
      <c r="G888" s="5">
        <v>44958.154409722221</v>
      </c>
      <c r="H888" s="4" t="str">
        <f>VLOOKUP(B888,'[1]MANDATI '!G$1:I$65536,3,FALSE)</f>
        <v>FATT N. 404/2, 405/2, 406/2 DEL 31/03/23</v>
      </c>
      <c r="I888" s="4" t="s">
        <v>27</v>
      </c>
      <c r="J888" s="6">
        <v>483.12</v>
      </c>
      <c r="K888" s="4" t="s">
        <v>433</v>
      </c>
      <c r="L888" s="4" t="str">
        <f>VLOOKUP(K888,[1]SIOPE!B$1:C$65536,2,FALSE)</f>
        <v>Dispositivi medici</v>
      </c>
      <c r="M888" s="4" t="s">
        <v>3018</v>
      </c>
      <c r="N888" s="4" t="s">
        <v>3019</v>
      </c>
      <c r="O888" s="4" t="s">
        <v>3027</v>
      </c>
      <c r="P888" s="4" t="s">
        <v>32</v>
      </c>
      <c r="Q888" s="4"/>
      <c r="R888" s="4" t="s">
        <v>3025</v>
      </c>
      <c r="S888" s="4" t="s">
        <v>34</v>
      </c>
      <c r="T888" s="4" t="s">
        <v>3026</v>
      </c>
      <c r="U888" s="5">
        <v>44957</v>
      </c>
      <c r="V888" s="5">
        <v>45018.154409722221</v>
      </c>
      <c r="W888" s="5">
        <v>45018.154409722221</v>
      </c>
    </row>
    <row r="889" spans="1:23" ht="22.5" x14ac:dyDescent="0.2">
      <c r="A889" s="4">
        <v>2023</v>
      </c>
      <c r="B889" s="4" t="s">
        <v>3016</v>
      </c>
      <c r="C889" s="5">
        <v>44999</v>
      </c>
      <c r="D889" s="4" t="s">
        <v>24</v>
      </c>
      <c r="E889" s="4" t="s">
        <v>387</v>
      </c>
      <c r="F889" s="6" t="s">
        <v>3028</v>
      </c>
      <c r="G889" s="5">
        <v>44958.095208333332</v>
      </c>
      <c r="H889" s="4" t="str">
        <f>VLOOKUP(B889,'[1]MANDATI '!G$1:I$65536,3,FALSE)</f>
        <v>FATT N. 404/2, 405/2, 406/2 DEL 31/03/23</v>
      </c>
      <c r="I889" s="4" t="s">
        <v>27</v>
      </c>
      <c r="J889" s="6">
        <v>483.12</v>
      </c>
      <c r="K889" s="4" t="s">
        <v>433</v>
      </c>
      <c r="L889" s="4" t="str">
        <f>VLOOKUP(K889,[1]SIOPE!B$1:C$65536,2,FALSE)</f>
        <v>Dispositivi medici</v>
      </c>
      <c r="M889" s="4" t="s">
        <v>3018</v>
      </c>
      <c r="N889" s="4" t="s">
        <v>3019</v>
      </c>
      <c r="O889" s="4" t="s">
        <v>3029</v>
      </c>
      <c r="P889" s="4" t="s">
        <v>32</v>
      </c>
      <c r="Q889" s="4"/>
      <c r="R889" s="4" t="s">
        <v>3030</v>
      </c>
      <c r="S889" s="4" t="s">
        <v>34</v>
      </c>
      <c r="T889" s="4" t="s">
        <v>3031</v>
      </c>
      <c r="U889" s="5">
        <v>44957</v>
      </c>
      <c r="V889" s="5">
        <v>45018.095208333332</v>
      </c>
      <c r="W889" s="5">
        <v>45018.095208333332</v>
      </c>
    </row>
    <row r="890" spans="1:23" x14ac:dyDescent="0.2">
      <c r="A890" s="4">
        <v>2023</v>
      </c>
      <c r="B890" s="4" t="s">
        <v>3032</v>
      </c>
      <c r="C890" s="5">
        <v>44999</v>
      </c>
      <c r="D890" s="4" t="s">
        <v>24</v>
      </c>
      <c r="E890" s="4" t="s">
        <v>387</v>
      </c>
      <c r="F890" s="6" t="s">
        <v>3033</v>
      </c>
      <c r="G890" s="5">
        <v>44958.238391203704</v>
      </c>
      <c r="H890" s="4" t="str">
        <f>VLOOKUP(B890,'[1]MANDATI '!G$1:I$65536,3,FALSE)</f>
        <v xml:space="preserve">PAGAMENTO FATTURE </v>
      </c>
      <c r="I890" s="4" t="s">
        <v>27</v>
      </c>
      <c r="J890" s="6">
        <v>974.78</v>
      </c>
      <c r="K890" s="4" t="s">
        <v>433</v>
      </c>
      <c r="L890" s="4" t="str">
        <f>VLOOKUP(K890,[1]SIOPE!B$1:C$65536,2,FALSE)</f>
        <v>Dispositivi medici</v>
      </c>
      <c r="M890" s="4" t="s">
        <v>3034</v>
      </c>
      <c r="N890" s="4" t="s">
        <v>3035</v>
      </c>
      <c r="O890" s="4" t="s">
        <v>3036</v>
      </c>
      <c r="P890" s="4" t="s">
        <v>32</v>
      </c>
      <c r="Q890" s="4"/>
      <c r="R890" s="4" t="s">
        <v>3037</v>
      </c>
      <c r="S890" s="4" t="s">
        <v>34</v>
      </c>
      <c r="T890" s="4" t="s">
        <v>3038</v>
      </c>
      <c r="U890" s="5">
        <v>44957</v>
      </c>
      <c r="V890" s="5">
        <v>45018.238391203704</v>
      </c>
      <c r="W890" s="5">
        <v>45018.238391203704</v>
      </c>
    </row>
    <row r="891" spans="1:23" x14ac:dyDescent="0.2">
      <c r="A891" s="4">
        <v>2023</v>
      </c>
      <c r="B891" s="4" t="s">
        <v>3032</v>
      </c>
      <c r="C891" s="5">
        <v>44999</v>
      </c>
      <c r="D891" s="4" t="s">
        <v>24</v>
      </c>
      <c r="E891" s="4" t="s">
        <v>387</v>
      </c>
      <c r="F891" s="6" t="s">
        <v>3039</v>
      </c>
      <c r="G891" s="5">
        <v>44964.776261574079</v>
      </c>
      <c r="H891" s="4" t="str">
        <f>VLOOKUP(B891,'[1]MANDATI '!G$1:I$65536,3,FALSE)</f>
        <v xml:space="preserve">PAGAMENTO FATTURE </v>
      </c>
      <c r="I891" s="4" t="s">
        <v>27</v>
      </c>
      <c r="J891" s="6">
        <v>166.4</v>
      </c>
      <c r="K891" s="4" t="s">
        <v>433</v>
      </c>
      <c r="L891" s="4" t="str">
        <f>VLOOKUP(K891,[1]SIOPE!B$1:C$65536,2,FALSE)</f>
        <v>Dispositivi medici</v>
      </c>
      <c r="M891" s="4" t="s">
        <v>3034</v>
      </c>
      <c r="N891" s="4" t="s">
        <v>3035</v>
      </c>
      <c r="O891" s="4" t="s">
        <v>3040</v>
      </c>
      <c r="P891" s="4" t="s">
        <v>32</v>
      </c>
      <c r="Q891" s="4"/>
      <c r="R891" s="4" t="s">
        <v>3041</v>
      </c>
      <c r="S891" s="4" t="s">
        <v>34</v>
      </c>
      <c r="T891" s="4" t="s">
        <v>3042</v>
      </c>
      <c r="U891" s="5">
        <v>44964</v>
      </c>
      <c r="V891" s="5">
        <v>45024.776261574079</v>
      </c>
      <c r="W891" s="5">
        <v>45024.776261574079</v>
      </c>
    </row>
    <row r="892" spans="1:23" x14ac:dyDescent="0.2">
      <c r="A892" s="4">
        <v>2023</v>
      </c>
      <c r="B892" s="4" t="s">
        <v>3032</v>
      </c>
      <c r="C892" s="5">
        <v>44999</v>
      </c>
      <c r="D892" s="4" t="s">
        <v>24</v>
      </c>
      <c r="E892" s="4" t="s">
        <v>387</v>
      </c>
      <c r="F892" s="6" t="s">
        <v>3043</v>
      </c>
      <c r="G892" s="5">
        <v>44966.32236111111</v>
      </c>
      <c r="H892" s="4" t="str">
        <f>VLOOKUP(B892,'[1]MANDATI '!G$1:I$65536,3,FALSE)</f>
        <v xml:space="preserve">PAGAMENTO FATTURE </v>
      </c>
      <c r="I892" s="4" t="s">
        <v>27</v>
      </c>
      <c r="J892" s="6">
        <v>3416</v>
      </c>
      <c r="K892" s="4" t="s">
        <v>433</v>
      </c>
      <c r="L892" s="4" t="str">
        <f>VLOOKUP(K892,[1]SIOPE!B$1:C$65536,2,FALSE)</f>
        <v>Dispositivi medici</v>
      </c>
      <c r="M892" s="4" t="s">
        <v>3034</v>
      </c>
      <c r="N892" s="4" t="s">
        <v>3035</v>
      </c>
      <c r="O892" s="4" t="s">
        <v>3044</v>
      </c>
      <c r="P892" s="4" t="s">
        <v>32</v>
      </c>
      <c r="Q892" s="4"/>
      <c r="R892" s="4" t="s">
        <v>3045</v>
      </c>
      <c r="S892" s="4" t="s">
        <v>34</v>
      </c>
      <c r="T892" s="4" t="s">
        <v>3046</v>
      </c>
      <c r="U892" s="5">
        <v>44965</v>
      </c>
      <c r="V892" s="5">
        <v>45026.32236111111</v>
      </c>
      <c r="W892" s="5">
        <v>45026.32236111111</v>
      </c>
    </row>
    <row r="893" spans="1:23" x14ac:dyDescent="0.2">
      <c r="A893" s="4">
        <v>2023</v>
      </c>
      <c r="B893" s="4" t="s">
        <v>3032</v>
      </c>
      <c r="C893" s="5">
        <v>44999</v>
      </c>
      <c r="D893" s="4" t="s">
        <v>24</v>
      </c>
      <c r="E893" s="4" t="s">
        <v>387</v>
      </c>
      <c r="F893" s="6" t="s">
        <v>3047</v>
      </c>
      <c r="G893" s="5">
        <v>44962.52143518519</v>
      </c>
      <c r="H893" s="4" t="str">
        <f>VLOOKUP(B893,'[1]MANDATI '!G$1:I$65536,3,FALSE)</f>
        <v xml:space="preserve">PAGAMENTO FATTURE </v>
      </c>
      <c r="I893" s="4" t="s">
        <v>27</v>
      </c>
      <c r="J893" s="6">
        <v>1040</v>
      </c>
      <c r="K893" s="4" t="s">
        <v>433</v>
      </c>
      <c r="L893" s="4" t="str">
        <f>VLOOKUP(K893,[1]SIOPE!B$1:C$65536,2,FALSE)</f>
        <v>Dispositivi medici</v>
      </c>
      <c r="M893" s="4" t="s">
        <v>3034</v>
      </c>
      <c r="N893" s="4" t="s">
        <v>3035</v>
      </c>
      <c r="O893" s="4" t="s">
        <v>3048</v>
      </c>
      <c r="P893" s="4" t="s">
        <v>32</v>
      </c>
      <c r="Q893" s="4"/>
      <c r="R893" s="4" t="s">
        <v>3049</v>
      </c>
      <c r="S893" s="4" t="s">
        <v>34</v>
      </c>
      <c r="T893" s="4" t="s">
        <v>3050</v>
      </c>
      <c r="U893" s="5">
        <v>44960</v>
      </c>
      <c r="V893" s="5">
        <v>45022.52143518519</v>
      </c>
      <c r="W893" s="5">
        <v>45022.52143518519</v>
      </c>
    </row>
    <row r="894" spans="1:23" ht="22.5" x14ac:dyDescent="0.2">
      <c r="A894" s="4">
        <v>2023</v>
      </c>
      <c r="B894" s="4" t="s">
        <v>3051</v>
      </c>
      <c r="C894" s="5">
        <v>44999</v>
      </c>
      <c r="D894" s="4" t="s">
        <v>24</v>
      </c>
      <c r="E894" s="4" t="s">
        <v>387</v>
      </c>
      <c r="F894" s="6" t="s">
        <v>3052</v>
      </c>
      <c r="G894" s="5">
        <v>44972.217418981483</v>
      </c>
      <c r="H894" s="4" t="str">
        <f>VLOOKUP(B894,'[1]MANDATI '!G$1:I$65536,3,FALSE)</f>
        <v>FATT N. 2023/7500003039 E N.C. N. 2023/7500010825</v>
      </c>
      <c r="I894" s="4" t="s">
        <v>27</v>
      </c>
      <c r="J894" s="6">
        <v>-196.56</v>
      </c>
      <c r="K894" s="4" t="s">
        <v>433</v>
      </c>
      <c r="L894" s="4" t="str">
        <f>VLOOKUP(K894,[1]SIOPE!B$1:C$65536,2,FALSE)</f>
        <v>Dispositivi medici</v>
      </c>
      <c r="M894" s="4" t="s">
        <v>1403</v>
      </c>
      <c r="N894" s="4" t="s">
        <v>2593</v>
      </c>
      <c r="O894" s="4" t="s">
        <v>3053</v>
      </c>
      <c r="P894" s="4" t="s">
        <v>32</v>
      </c>
      <c r="Q894" s="4"/>
      <c r="R894" s="4" t="s">
        <v>3054</v>
      </c>
      <c r="S894" s="4" t="s">
        <v>274</v>
      </c>
      <c r="T894" s="4" t="s">
        <v>3055</v>
      </c>
      <c r="U894" s="5">
        <v>44970</v>
      </c>
      <c r="V894" s="5">
        <v>45032.217418981483</v>
      </c>
      <c r="W894" s="5">
        <v>45032.217418981483</v>
      </c>
    </row>
    <row r="895" spans="1:23" ht="22.5" x14ac:dyDescent="0.2">
      <c r="A895" s="4">
        <v>2023</v>
      </c>
      <c r="B895" s="4" t="s">
        <v>3051</v>
      </c>
      <c r="C895" s="5">
        <v>44999</v>
      </c>
      <c r="D895" s="4" t="s">
        <v>24</v>
      </c>
      <c r="E895" s="4" t="s">
        <v>387</v>
      </c>
      <c r="F895" s="6" t="s">
        <v>3056</v>
      </c>
      <c r="G895" s="5">
        <v>44943.945763888885</v>
      </c>
      <c r="H895" s="4" t="str">
        <f>VLOOKUP(B895,'[1]MANDATI '!G$1:I$65536,3,FALSE)</f>
        <v>FATT N. 2023/7500003039 E N.C. N. 2023/7500010825</v>
      </c>
      <c r="I895" s="4" t="s">
        <v>27</v>
      </c>
      <c r="J895" s="6">
        <v>1965.6</v>
      </c>
      <c r="K895" s="4" t="s">
        <v>433</v>
      </c>
      <c r="L895" s="4" t="str">
        <f>VLOOKUP(K895,[1]SIOPE!B$1:C$65536,2,FALSE)</f>
        <v>Dispositivi medici</v>
      </c>
      <c r="M895" s="4" t="s">
        <v>1403</v>
      </c>
      <c r="N895" s="4" t="s">
        <v>2593</v>
      </c>
      <c r="O895" s="4" t="s">
        <v>3053</v>
      </c>
      <c r="P895" s="4" t="s">
        <v>32</v>
      </c>
      <c r="Q895" s="4"/>
      <c r="R895" s="4" t="s">
        <v>3057</v>
      </c>
      <c r="S895" s="4" t="s">
        <v>34</v>
      </c>
      <c r="T895" s="4" t="s">
        <v>3058</v>
      </c>
      <c r="U895" s="5">
        <v>44943</v>
      </c>
      <c r="V895" s="5">
        <v>45003.945763888885</v>
      </c>
      <c r="W895" s="5">
        <v>45003.945763888885</v>
      </c>
    </row>
    <row r="896" spans="1:23" x14ac:dyDescent="0.2">
      <c r="A896" s="4">
        <v>2023</v>
      </c>
      <c r="B896" s="4" t="s">
        <v>3059</v>
      </c>
      <c r="C896" s="5">
        <v>44999</v>
      </c>
      <c r="D896" s="4" t="s">
        <v>24</v>
      </c>
      <c r="E896" s="4" t="s">
        <v>387</v>
      </c>
      <c r="F896" s="6" t="s">
        <v>3060</v>
      </c>
      <c r="G896" s="5">
        <v>44961.042986111112</v>
      </c>
      <c r="H896" s="4" t="str">
        <f>VLOOKUP(B896,'[1]MANDATI '!G$1:I$65536,3,FALSE)</f>
        <v>FATT N. 61 PA DEL 31/01/2023</v>
      </c>
      <c r="I896" s="4" t="s">
        <v>27</v>
      </c>
      <c r="J896" s="6">
        <v>475.8</v>
      </c>
      <c r="K896" s="4" t="s">
        <v>433</v>
      </c>
      <c r="L896" s="4" t="str">
        <f>VLOOKUP(K896,[1]SIOPE!B$1:C$65536,2,FALSE)</f>
        <v>Dispositivi medici</v>
      </c>
      <c r="M896" s="4" t="s">
        <v>3061</v>
      </c>
      <c r="N896" s="4" t="s">
        <v>3062</v>
      </c>
      <c r="O896" s="4" t="s">
        <v>3063</v>
      </c>
      <c r="P896" s="4" t="s">
        <v>32</v>
      </c>
      <c r="Q896" s="4"/>
      <c r="R896" s="4" t="s">
        <v>3064</v>
      </c>
      <c r="S896" s="4" t="s">
        <v>34</v>
      </c>
      <c r="T896" s="4" t="s">
        <v>3065</v>
      </c>
      <c r="U896" s="5">
        <v>44957</v>
      </c>
      <c r="V896" s="5">
        <v>45021.042986111112</v>
      </c>
      <c r="W896" s="5">
        <v>45021.042986111112</v>
      </c>
    </row>
    <row r="897" spans="1:23" x14ac:dyDescent="0.2">
      <c r="A897" s="4">
        <v>2023</v>
      </c>
      <c r="B897" s="4" t="s">
        <v>3066</v>
      </c>
      <c r="C897" s="5">
        <v>44999</v>
      </c>
      <c r="D897" s="4" t="s">
        <v>24</v>
      </c>
      <c r="E897" s="4" t="s">
        <v>387</v>
      </c>
      <c r="F897" s="6" t="s">
        <v>3067</v>
      </c>
      <c r="G897" s="5">
        <v>44974.327685185184</v>
      </c>
      <c r="H897" s="4" t="str">
        <f>VLOOKUP(B897,'[1]MANDATI '!G$1:I$65536,3,FALSE)</f>
        <v>FATT N. 532/01, 1029/01, 1030/01</v>
      </c>
      <c r="I897" s="4" t="s">
        <v>27</v>
      </c>
      <c r="J897" s="6">
        <v>493.5</v>
      </c>
      <c r="K897" s="4" t="s">
        <v>433</v>
      </c>
      <c r="L897" s="4" t="str">
        <f>VLOOKUP(K897,[1]SIOPE!B$1:C$65536,2,FALSE)</f>
        <v>Dispositivi medici</v>
      </c>
      <c r="M897" s="4" t="s">
        <v>3068</v>
      </c>
      <c r="N897" s="4" t="s">
        <v>3069</v>
      </c>
      <c r="O897" s="4" t="s">
        <v>3070</v>
      </c>
      <c r="P897" s="4" t="s">
        <v>32</v>
      </c>
      <c r="Q897" s="4"/>
      <c r="R897" s="4" t="s">
        <v>3071</v>
      </c>
      <c r="S897" s="4" t="s">
        <v>34</v>
      </c>
      <c r="T897" s="4" t="s">
        <v>3072</v>
      </c>
      <c r="U897" s="5">
        <v>44973</v>
      </c>
      <c r="V897" s="5">
        <v>45034.327685185184</v>
      </c>
      <c r="W897" s="5">
        <v>45034.327685185184</v>
      </c>
    </row>
    <row r="898" spans="1:23" x14ac:dyDescent="0.2">
      <c r="A898" s="4">
        <v>2023</v>
      </c>
      <c r="B898" s="4" t="s">
        <v>3066</v>
      </c>
      <c r="C898" s="5">
        <v>44999</v>
      </c>
      <c r="D898" s="4" t="s">
        <v>24</v>
      </c>
      <c r="E898" s="4" t="s">
        <v>387</v>
      </c>
      <c r="F898" s="6" t="s">
        <v>3073</v>
      </c>
      <c r="G898" s="5">
        <v>44974.317094907412</v>
      </c>
      <c r="H898" s="4" t="str">
        <f>VLOOKUP(B898,'[1]MANDATI '!G$1:I$65536,3,FALSE)</f>
        <v>FATT N. 532/01, 1029/01, 1030/01</v>
      </c>
      <c r="I898" s="4" t="s">
        <v>27</v>
      </c>
      <c r="J898" s="6">
        <v>181.17</v>
      </c>
      <c r="K898" s="4" t="s">
        <v>433</v>
      </c>
      <c r="L898" s="4" t="str">
        <f>VLOOKUP(K898,[1]SIOPE!B$1:C$65536,2,FALSE)</f>
        <v>Dispositivi medici</v>
      </c>
      <c r="M898" s="4" t="s">
        <v>3068</v>
      </c>
      <c r="N898" s="4" t="s">
        <v>3069</v>
      </c>
      <c r="O898" s="4" t="s">
        <v>3074</v>
      </c>
      <c r="P898" s="4" t="s">
        <v>32</v>
      </c>
      <c r="Q898" s="4"/>
      <c r="R898" s="4" t="s">
        <v>3075</v>
      </c>
      <c r="S898" s="4" t="s">
        <v>34</v>
      </c>
      <c r="T898" s="4" t="s">
        <v>3076</v>
      </c>
      <c r="U898" s="5">
        <v>44973</v>
      </c>
      <c r="V898" s="5">
        <v>45034.317094907412</v>
      </c>
      <c r="W898" s="5">
        <v>45034.317094907412</v>
      </c>
    </row>
    <row r="899" spans="1:23" x14ac:dyDescent="0.2">
      <c r="A899" s="4">
        <v>2023</v>
      </c>
      <c r="B899" s="4" t="s">
        <v>3066</v>
      </c>
      <c r="C899" s="5">
        <v>44999</v>
      </c>
      <c r="D899" s="4" t="s">
        <v>24</v>
      </c>
      <c r="E899" s="4" t="s">
        <v>387</v>
      </c>
      <c r="F899" s="6" t="s">
        <v>3077</v>
      </c>
      <c r="G899" s="5">
        <v>44960.124907407408</v>
      </c>
      <c r="H899" s="4" t="str">
        <f>VLOOKUP(B899,'[1]MANDATI '!G$1:I$65536,3,FALSE)</f>
        <v>FATT N. 532/01, 1029/01, 1030/01</v>
      </c>
      <c r="I899" s="4" t="s">
        <v>27</v>
      </c>
      <c r="J899" s="6">
        <v>3034.5</v>
      </c>
      <c r="K899" s="4" t="s">
        <v>433</v>
      </c>
      <c r="L899" s="4" t="str">
        <f>VLOOKUP(K899,[1]SIOPE!B$1:C$65536,2,FALSE)</f>
        <v>Dispositivi medici</v>
      </c>
      <c r="M899" s="4" t="s">
        <v>3068</v>
      </c>
      <c r="N899" s="4" t="s">
        <v>3069</v>
      </c>
      <c r="O899" s="4" t="s">
        <v>3078</v>
      </c>
      <c r="P899" s="4" t="s">
        <v>32</v>
      </c>
      <c r="Q899" s="4"/>
      <c r="R899" s="4" t="s">
        <v>3079</v>
      </c>
      <c r="S899" s="4" t="s">
        <v>34</v>
      </c>
      <c r="T899" s="4" t="s">
        <v>3080</v>
      </c>
      <c r="U899" s="5">
        <v>44957</v>
      </c>
      <c r="V899" s="5">
        <v>45020.124907407408</v>
      </c>
      <c r="W899" s="5">
        <v>45020.124907407408</v>
      </c>
    </row>
    <row r="900" spans="1:23" ht="22.5" x14ac:dyDescent="0.2">
      <c r="A900" s="4">
        <v>2023</v>
      </c>
      <c r="B900" s="4" t="s">
        <v>3081</v>
      </c>
      <c r="C900" s="5">
        <v>44999</v>
      </c>
      <c r="D900" s="4" t="s">
        <v>24</v>
      </c>
      <c r="E900" s="4" t="s">
        <v>387</v>
      </c>
      <c r="F900" s="6" t="s">
        <v>3082</v>
      </c>
      <c r="G900" s="5">
        <v>44960.829074074078</v>
      </c>
      <c r="H900" s="4" t="str">
        <f>VLOOKUP(B900,'[1]MANDATI '!G$1:I$65536,3,FALSE)</f>
        <v>FATT N. 41/F1 DEL 31/01/23</v>
      </c>
      <c r="I900" s="4" t="s">
        <v>27</v>
      </c>
      <c r="J900" s="6">
        <v>5249.9</v>
      </c>
      <c r="K900" s="4" t="s">
        <v>830</v>
      </c>
      <c r="L900" s="4" t="str">
        <f>VLOOKUP(K900,[1]SIOPE!B$1:C$65536,2,FALSE)</f>
        <v>Materiali di guardaroba, di pulizia e di convivenza in genere</v>
      </c>
      <c r="M900" s="4" t="s">
        <v>3083</v>
      </c>
      <c r="N900" s="4" t="s">
        <v>3084</v>
      </c>
      <c r="O900" s="4" t="s">
        <v>3085</v>
      </c>
      <c r="P900" s="4" t="s">
        <v>32</v>
      </c>
      <c r="Q900" s="4"/>
      <c r="R900" s="4" t="s">
        <v>3086</v>
      </c>
      <c r="S900" s="4" t="s">
        <v>34</v>
      </c>
      <c r="T900" s="4" t="s">
        <v>3087</v>
      </c>
      <c r="U900" s="5">
        <v>44957</v>
      </c>
      <c r="V900" s="5">
        <v>45020.829074074078</v>
      </c>
      <c r="W900" s="5">
        <v>45020.829074074078</v>
      </c>
    </row>
    <row r="901" spans="1:23" x14ac:dyDescent="0.2">
      <c r="A901" s="4">
        <v>2023</v>
      </c>
      <c r="B901" s="4" t="s">
        <v>3088</v>
      </c>
      <c r="C901" s="5">
        <v>44999</v>
      </c>
      <c r="D901" s="4" t="s">
        <v>24</v>
      </c>
      <c r="E901" s="4" t="s">
        <v>387</v>
      </c>
      <c r="F901" s="6" t="s">
        <v>3089</v>
      </c>
      <c r="G901" s="5">
        <v>44959.484629629631</v>
      </c>
      <c r="H901" s="4" t="str">
        <f>VLOOKUP(B901,'[1]MANDATI '!G$1:I$65536,3,FALSE)</f>
        <v>FATT N. EL 080004 DEL 31/01/23</v>
      </c>
      <c r="I901" s="4" t="s">
        <v>27</v>
      </c>
      <c r="J901" s="6">
        <v>1024.8</v>
      </c>
      <c r="K901" s="4" t="s">
        <v>488</v>
      </c>
      <c r="L901" s="4" t="str">
        <f>VLOOKUP(K901,[1]SIOPE!B$1:C$65536,2,FALSE)</f>
        <v>Supporti informatici e cancelleria</v>
      </c>
      <c r="M901" s="4" t="s">
        <v>3090</v>
      </c>
      <c r="N901" s="4" t="s">
        <v>3091</v>
      </c>
      <c r="O901" s="4" t="s">
        <v>3092</v>
      </c>
      <c r="P901" s="4" t="s">
        <v>32</v>
      </c>
      <c r="Q901" s="4"/>
      <c r="R901" s="4" t="s">
        <v>3093</v>
      </c>
      <c r="S901" s="4" t="s">
        <v>34</v>
      </c>
      <c r="T901" s="4" t="s">
        <v>3094</v>
      </c>
      <c r="U901" s="5">
        <v>44957</v>
      </c>
      <c r="V901" s="5">
        <v>45019.484629629631</v>
      </c>
      <c r="W901" s="5">
        <v>45019.484629629631</v>
      </c>
    </row>
    <row r="902" spans="1:23" x14ac:dyDescent="0.2">
      <c r="A902" s="4">
        <v>2023</v>
      </c>
      <c r="B902" s="4" t="s">
        <v>3095</v>
      </c>
      <c r="C902" s="5">
        <v>44999</v>
      </c>
      <c r="D902" s="4" t="s">
        <v>24</v>
      </c>
      <c r="E902" s="4" t="s">
        <v>387</v>
      </c>
      <c r="F902" s="6" t="s">
        <v>3096</v>
      </c>
      <c r="G902" s="5">
        <v>44961.479965277773</v>
      </c>
      <c r="H902" s="4" t="str">
        <f>VLOOKUP(B902,'[1]MANDATI '!G$1:I$65536,3,FALSE)</f>
        <v>FATT. N. 872/PA DEL 31/01/23</v>
      </c>
      <c r="I902" s="4" t="s">
        <v>27</v>
      </c>
      <c r="J902" s="6">
        <v>1085.43</v>
      </c>
      <c r="K902" s="4" t="s">
        <v>550</v>
      </c>
      <c r="L902" s="4" t="str">
        <f>VLOOKUP(K902,[1]SIOPE!B$1:C$65536,2,FALSE)</f>
        <v>Prodotti farmaceutici</v>
      </c>
      <c r="M902" s="4" t="s">
        <v>3097</v>
      </c>
      <c r="N902" s="4" t="s">
        <v>3098</v>
      </c>
      <c r="O902" s="4" t="s">
        <v>3099</v>
      </c>
      <c r="P902" s="4" t="s">
        <v>32</v>
      </c>
      <c r="Q902" s="4"/>
      <c r="R902" s="4" t="s">
        <v>3100</v>
      </c>
      <c r="S902" s="4" t="s">
        <v>34</v>
      </c>
      <c r="T902" s="4" t="s">
        <v>3101</v>
      </c>
      <c r="U902" s="5">
        <v>44957</v>
      </c>
      <c r="V902" s="5">
        <v>45021.479965277773</v>
      </c>
      <c r="W902" s="5">
        <v>45021.479965277773</v>
      </c>
    </row>
    <row r="903" spans="1:23" x14ac:dyDescent="0.2">
      <c r="A903" s="4">
        <v>2023</v>
      </c>
      <c r="B903" s="4" t="s">
        <v>3102</v>
      </c>
      <c r="C903" s="5">
        <v>44999</v>
      </c>
      <c r="D903" s="4" t="s">
        <v>24</v>
      </c>
      <c r="E903" s="4" t="s">
        <v>387</v>
      </c>
      <c r="F903" s="6" t="s">
        <v>3103</v>
      </c>
      <c r="G903" s="5">
        <v>44966.938877314809</v>
      </c>
      <c r="H903" s="4" t="str">
        <f>VLOOKUP(B903,'[1]MANDATI '!G$1:I$65536,3,FALSE)</f>
        <v xml:space="preserve">PAGAMNETO FATTURE </v>
      </c>
      <c r="I903" s="4" t="s">
        <v>27</v>
      </c>
      <c r="J903" s="6">
        <v>80.08</v>
      </c>
      <c r="K903" s="4" t="s">
        <v>550</v>
      </c>
      <c r="L903" s="4" t="str">
        <f>VLOOKUP(K903,[1]SIOPE!B$1:C$65536,2,FALSE)</f>
        <v>Prodotti farmaceutici</v>
      </c>
      <c r="M903" s="4" t="s">
        <v>1070</v>
      </c>
      <c r="N903" s="4" t="s">
        <v>1071</v>
      </c>
      <c r="O903" s="4" t="s">
        <v>3104</v>
      </c>
      <c r="P903" s="4" t="s">
        <v>32</v>
      </c>
      <c r="Q903" s="4"/>
      <c r="R903" s="4" t="s">
        <v>3105</v>
      </c>
      <c r="S903" s="4" t="s">
        <v>34</v>
      </c>
      <c r="T903" s="4" t="s">
        <v>3106</v>
      </c>
      <c r="U903" s="5">
        <v>44966</v>
      </c>
      <c r="V903" s="5">
        <v>45026.938877314809</v>
      </c>
      <c r="W903" s="5">
        <v>45026.938877314809</v>
      </c>
    </row>
    <row r="904" spans="1:23" x14ac:dyDescent="0.2">
      <c r="A904" s="4">
        <v>2023</v>
      </c>
      <c r="B904" s="4" t="s">
        <v>3102</v>
      </c>
      <c r="C904" s="5">
        <v>44999</v>
      </c>
      <c r="D904" s="4" t="s">
        <v>24</v>
      </c>
      <c r="E904" s="4" t="s">
        <v>387</v>
      </c>
      <c r="F904" s="6" t="s">
        <v>3107</v>
      </c>
      <c r="G904" s="5">
        <v>44970.440567129626</v>
      </c>
      <c r="H904" s="4" t="str">
        <f>VLOOKUP(B904,'[1]MANDATI '!G$1:I$65536,3,FALSE)</f>
        <v xml:space="preserve">PAGAMNETO FATTURE </v>
      </c>
      <c r="I904" s="4" t="s">
        <v>27</v>
      </c>
      <c r="J904" s="6">
        <v>204.6</v>
      </c>
      <c r="K904" s="4" t="s">
        <v>550</v>
      </c>
      <c r="L904" s="4" t="str">
        <f>VLOOKUP(K904,[1]SIOPE!B$1:C$65536,2,FALSE)</f>
        <v>Prodotti farmaceutici</v>
      </c>
      <c r="M904" s="4" t="s">
        <v>1070</v>
      </c>
      <c r="N904" s="4" t="s">
        <v>1071</v>
      </c>
      <c r="O904" s="4" t="s">
        <v>3108</v>
      </c>
      <c r="P904" s="4" t="s">
        <v>32</v>
      </c>
      <c r="Q904" s="4"/>
      <c r="R904" s="4" t="s">
        <v>3109</v>
      </c>
      <c r="S904" s="4" t="s">
        <v>34</v>
      </c>
      <c r="T904" s="4" t="s">
        <v>3110</v>
      </c>
      <c r="U904" s="5">
        <v>44966</v>
      </c>
      <c r="V904" s="5">
        <v>45030.440567129626</v>
      </c>
      <c r="W904" s="5">
        <v>45030.440567129626</v>
      </c>
    </row>
    <row r="905" spans="1:23" x14ac:dyDescent="0.2">
      <c r="A905" s="4">
        <v>2023</v>
      </c>
      <c r="B905" s="4" t="s">
        <v>3102</v>
      </c>
      <c r="C905" s="5">
        <v>44999</v>
      </c>
      <c r="D905" s="4" t="s">
        <v>24</v>
      </c>
      <c r="E905" s="4" t="s">
        <v>387</v>
      </c>
      <c r="F905" s="6" t="s">
        <v>3111</v>
      </c>
      <c r="G905" s="5">
        <v>44967.557233796295</v>
      </c>
      <c r="H905" s="4" t="str">
        <f>VLOOKUP(B905,'[1]MANDATI '!G$1:I$65536,3,FALSE)</f>
        <v xml:space="preserve">PAGAMNETO FATTURE </v>
      </c>
      <c r="I905" s="4" t="s">
        <v>27</v>
      </c>
      <c r="J905" s="6">
        <v>564.29999999999995</v>
      </c>
      <c r="K905" s="4" t="s">
        <v>550</v>
      </c>
      <c r="L905" s="4" t="str">
        <f>VLOOKUP(K905,[1]SIOPE!B$1:C$65536,2,FALSE)</f>
        <v>Prodotti farmaceutici</v>
      </c>
      <c r="M905" s="4" t="s">
        <v>1070</v>
      </c>
      <c r="N905" s="4" t="s">
        <v>1071</v>
      </c>
      <c r="O905" s="4" t="s">
        <v>3112</v>
      </c>
      <c r="P905" s="4" t="s">
        <v>32</v>
      </c>
      <c r="Q905" s="4"/>
      <c r="R905" s="4" t="s">
        <v>3113</v>
      </c>
      <c r="S905" s="4" t="s">
        <v>34</v>
      </c>
      <c r="T905" s="4" t="s">
        <v>3114</v>
      </c>
      <c r="U905" s="5">
        <v>44966</v>
      </c>
      <c r="V905" s="5">
        <v>45027.557233796295</v>
      </c>
      <c r="W905" s="5">
        <v>45027.557233796295</v>
      </c>
    </row>
    <row r="906" spans="1:23" x14ac:dyDescent="0.2">
      <c r="A906" s="4">
        <v>2023</v>
      </c>
      <c r="B906" s="4" t="s">
        <v>3102</v>
      </c>
      <c r="C906" s="5">
        <v>44999</v>
      </c>
      <c r="D906" s="4" t="s">
        <v>24</v>
      </c>
      <c r="E906" s="4" t="s">
        <v>387</v>
      </c>
      <c r="F906" s="6" t="s">
        <v>3115</v>
      </c>
      <c r="G906" s="5">
        <v>44958.366400462968</v>
      </c>
      <c r="H906" s="4" t="str">
        <f>VLOOKUP(B906,'[1]MANDATI '!G$1:I$65536,3,FALSE)</f>
        <v xml:space="preserve">PAGAMNETO FATTURE </v>
      </c>
      <c r="I906" s="4" t="s">
        <v>27</v>
      </c>
      <c r="J906" s="6">
        <v>0.04</v>
      </c>
      <c r="K906" s="4" t="s">
        <v>550</v>
      </c>
      <c r="L906" s="4" t="str">
        <f>VLOOKUP(K906,[1]SIOPE!B$1:C$65536,2,FALSE)</f>
        <v>Prodotti farmaceutici</v>
      </c>
      <c r="M906" s="4" t="s">
        <v>1070</v>
      </c>
      <c r="N906" s="4" t="s">
        <v>1071</v>
      </c>
      <c r="O906" s="4" t="s">
        <v>3116</v>
      </c>
      <c r="P906" s="4" t="s">
        <v>32</v>
      </c>
      <c r="Q906" s="4"/>
      <c r="R906" s="4" t="s">
        <v>3117</v>
      </c>
      <c r="S906" s="4" t="s">
        <v>34</v>
      </c>
      <c r="T906" s="4" t="s">
        <v>3118</v>
      </c>
      <c r="U906" s="5">
        <v>44957</v>
      </c>
      <c r="V906" s="5">
        <v>45018.366400462968</v>
      </c>
      <c r="W906" s="5">
        <v>45018.366400462968</v>
      </c>
    </row>
    <row r="907" spans="1:23" ht="22.5" x14ac:dyDescent="0.2">
      <c r="A907" s="4">
        <v>2023</v>
      </c>
      <c r="B907" s="4" t="s">
        <v>3119</v>
      </c>
      <c r="C907" s="5">
        <v>44999</v>
      </c>
      <c r="D907" s="4" t="s">
        <v>24</v>
      </c>
      <c r="E907" s="4" t="s">
        <v>387</v>
      </c>
      <c r="F907" s="6" t="s">
        <v>3120</v>
      </c>
      <c r="G907" s="5">
        <v>44972.79488425926</v>
      </c>
      <c r="H907" s="4" t="str">
        <f>VLOOKUP(B907,'[1]MANDATI '!G$1:I$65536,3,FALSE)</f>
        <v>FATT N. 1178/PA, 1233/PA, 1642/PA</v>
      </c>
      <c r="I907" s="4" t="s">
        <v>27</v>
      </c>
      <c r="J907" s="6">
        <v>20.67</v>
      </c>
      <c r="K907" s="4" t="s">
        <v>550</v>
      </c>
      <c r="L907" s="4" t="str">
        <f>VLOOKUP(K907,[1]SIOPE!B$1:C$65536,2,FALSE)</f>
        <v>Prodotti farmaceutici</v>
      </c>
      <c r="M907" s="4" t="s">
        <v>3121</v>
      </c>
      <c r="N907" s="4" t="s">
        <v>3122</v>
      </c>
      <c r="O907" s="4" t="s">
        <v>3123</v>
      </c>
      <c r="P907" s="4" t="s">
        <v>32</v>
      </c>
      <c r="Q907" s="4"/>
      <c r="R907" s="4" t="s">
        <v>3124</v>
      </c>
      <c r="S907" s="4" t="s">
        <v>34</v>
      </c>
      <c r="T907" s="4" t="s">
        <v>3125</v>
      </c>
      <c r="U907" s="5">
        <v>44965</v>
      </c>
      <c r="V907" s="5">
        <v>45032.79488425926</v>
      </c>
      <c r="W907" s="5">
        <v>45032.79488425926</v>
      </c>
    </row>
    <row r="908" spans="1:23" ht="22.5" x14ac:dyDescent="0.2">
      <c r="A908" s="4">
        <v>2023</v>
      </c>
      <c r="B908" s="4" t="s">
        <v>3119</v>
      </c>
      <c r="C908" s="5">
        <v>44999</v>
      </c>
      <c r="D908" s="4" t="s">
        <v>24</v>
      </c>
      <c r="E908" s="4" t="s">
        <v>387</v>
      </c>
      <c r="F908" s="6" t="s">
        <v>3126</v>
      </c>
      <c r="G908" s="5">
        <v>44972.195555555554</v>
      </c>
      <c r="H908" s="4" t="str">
        <f>VLOOKUP(B908,'[1]MANDATI '!G$1:I$65536,3,FALSE)</f>
        <v>FATT N. 1178/PA, 1233/PA, 1642/PA</v>
      </c>
      <c r="I908" s="4" t="s">
        <v>27</v>
      </c>
      <c r="J908" s="6">
        <v>1797.68</v>
      </c>
      <c r="K908" s="4" t="s">
        <v>550</v>
      </c>
      <c r="L908" s="4" t="str">
        <f>VLOOKUP(K908,[1]SIOPE!B$1:C$65536,2,FALSE)</f>
        <v>Prodotti farmaceutici</v>
      </c>
      <c r="M908" s="4" t="s">
        <v>3121</v>
      </c>
      <c r="N908" s="4" t="s">
        <v>3122</v>
      </c>
      <c r="O908" s="4" t="s">
        <v>3127</v>
      </c>
      <c r="P908" s="4" t="s">
        <v>32</v>
      </c>
      <c r="Q908" s="4"/>
      <c r="R908" s="4" t="s">
        <v>3128</v>
      </c>
      <c r="S908" s="4" t="s">
        <v>34</v>
      </c>
      <c r="T908" s="4" t="s">
        <v>3129</v>
      </c>
      <c r="U908" s="5">
        <v>44956</v>
      </c>
      <c r="V908" s="5">
        <v>45032.195555555554</v>
      </c>
      <c r="W908" s="5">
        <v>45032.195555555554</v>
      </c>
    </row>
    <row r="909" spans="1:23" ht="22.5" x14ac:dyDescent="0.2">
      <c r="A909" s="4">
        <v>2023</v>
      </c>
      <c r="B909" s="4" t="s">
        <v>3119</v>
      </c>
      <c r="C909" s="5">
        <v>44999</v>
      </c>
      <c r="D909" s="4" t="s">
        <v>24</v>
      </c>
      <c r="E909" s="4" t="s">
        <v>387</v>
      </c>
      <c r="F909" s="6" t="s">
        <v>3130</v>
      </c>
      <c r="G909" s="5">
        <v>44961.093657407408</v>
      </c>
      <c r="H909" s="4" t="str">
        <f>VLOOKUP(B909,'[1]MANDATI '!G$1:I$65536,3,FALSE)</f>
        <v>FATT N. 1178/PA, 1233/PA, 1642/PA</v>
      </c>
      <c r="I909" s="4" t="s">
        <v>27</v>
      </c>
      <c r="J909" s="6">
        <v>231</v>
      </c>
      <c r="K909" s="4" t="s">
        <v>550</v>
      </c>
      <c r="L909" s="4" t="str">
        <f>VLOOKUP(K909,[1]SIOPE!B$1:C$65536,2,FALSE)</f>
        <v>Prodotti farmaceutici</v>
      </c>
      <c r="M909" s="4" t="s">
        <v>3121</v>
      </c>
      <c r="N909" s="4" t="s">
        <v>3122</v>
      </c>
      <c r="O909" s="4" t="s">
        <v>3131</v>
      </c>
      <c r="P909" s="4" t="s">
        <v>32</v>
      </c>
      <c r="Q909" s="4"/>
      <c r="R909" s="4" t="s">
        <v>3132</v>
      </c>
      <c r="S909" s="4" t="s">
        <v>34</v>
      </c>
      <c r="T909" s="4" t="s">
        <v>3133</v>
      </c>
      <c r="U909" s="5">
        <v>44957</v>
      </c>
      <c r="V909" s="5">
        <v>45021.093657407408</v>
      </c>
      <c r="W909" s="5">
        <v>45021.093657407408</v>
      </c>
    </row>
    <row r="910" spans="1:23" ht="22.5" x14ac:dyDescent="0.2">
      <c r="A910" s="4">
        <v>2023</v>
      </c>
      <c r="B910" s="4" t="s">
        <v>3134</v>
      </c>
      <c r="C910" s="5">
        <v>44999</v>
      </c>
      <c r="D910" s="4" t="s">
        <v>24</v>
      </c>
      <c r="E910" s="4" t="s">
        <v>387</v>
      </c>
      <c r="F910" s="6" t="s">
        <v>3135</v>
      </c>
      <c r="G910" s="5">
        <v>44982.025243055556</v>
      </c>
      <c r="H910" s="4" t="str">
        <f>VLOOKUP(B910,'[1]MANDATI '!G$1:I$65536,3,FALSE)</f>
        <v>FATT N.50273,50274, 50413, 810261 ANNO 2023</v>
      </c>
      <c r="I910" s="4" t="s">
        <v>27</v>
      </c>
      <c r="J910" s="6">
        <v>6086.82</v>
      </c>
      <c r="K910" s="4" t="s">
        <v>307</v>
      </c>
      <c r="L910" s="4" t="str">
        <f>VLOOKUP(K910,[1]SIOPE!B$1:C$65536,2,FALSE)</f>
        <v>Altre spese per servizi non sanitari</v>
      </c>
      <c r="M910" s="4" t="s">
        <v>3136</v>
      </c>
      <c r="N910" s="4" t="s">
        <v>3137</v>
      </c>
      <c r="O910" s="4" t="s">
        <v>3138</v>
      </c>
      <c r="P910" s="4" t="s">
        <v>32</v>
      </c>
      <c r="Q910" s="4"/>
      <c r="R910" s="4" t="s">
        <v>3139</v>
      </c>
      <c r="S910" s="4" t="s">
        <v>34</v>
      </c>
      <c r="T910" s="4" t="s">
        <v>3140</v>
      </c>
      <c r="U910" s="5">
        <v>44981</v>
      </c>
      <c r="V910" s="5">
        <v>45042.025243055556</v>
      </c>
      <c r="W910" s="5">
        <v>45042.025243055556</v>
      </c>
    </row>
    <row r="911" spans="1:23" ht="22.5" x14ac:dyDescent="0.2">
      <c r="A911" s="4">
        <v>2023</v>
      </c>
      <c r="B911" s="4" t="s">
        <v>3134</v>
      </c>
      <c r="C911" s="5">
        <v>44999</v>
      </c>
      <c r="D911" s="4" t="s">
        <v>24</v>
      </c>
      <c r="E911" s="4" t="s">
        <v>387</v>
      </c>
      <c r="F911" s="6" t="s">
        <v>3141</v>
      </c>
      <c r="G911" s="5">
        <v>44975.027708333335</v>
      </c>
      <c r="H911" s="4" t="str">
        <f>VLOOKUP(B911,'[1]MANDATI '!G$1:I$65536,3,FALSE)</f>
        <v>FATT N.50273,50274, 50413, 810261 ANNO 2023</v>
      </c>
      <c r="I911" s="4" t="s">
        <v>27</v>
      </c>
      <c r="J911" s="6">
        <v>274.5</v>
      </c>
      <c r="K911" s="4" t="s">
        <v>433</v>
      </c>
      <c r="L911" s="4" t="str">
        <f>VLOOKUP(K911,[1]SIOPE!B$1:C$65536,2,FALSE)</f>
        <v>Dispositivi medici</v>
      </c>
      <c r="M911" s="4" t="s">
        <v>3136</v>
      </c>
      <c r="N911" s="4" t="s">
        <v>3137</v>
      </c>
      <c r="O911" s="4" t="s">
        <v>3142</v>
      </c>
      <c r="P911" s="4" t="s">
        <v>32</v>
      </c>
      <c r="Q911" s="4"/>
      <c r="R911" s="4" t="s">
        <v>3143</v>
      </c>
      <c r="S911" s="4" t="s">
        <v>34</v>
      </c>
      <c r="T911" s="4" t="s">
        <v>3144</v>
      </c>
      <c r="U911" s="5">
        <v>44974</v>
      </c>
      <c r="V911" s="5">
        <v>45035.027708333335</v>
      </c>
      <c r="W911" s="5">
        <v>45035.027708333335</v>
      </c>
    </row>
    <row r="912" spans="1:23" ht="22.5" x14ac:dyDescent="0.2">
      <c r="A912" s="4">
        <v>2023</v>
      </c>
      <c r="B912" s="4" t="s">
        <v>3134</v>
      </c>
      <c r="C912" s="5">
        <v>44999</v>
      </c>
      <c r="D912" s="4" t="s">
        <v>24</v>
      </c>
      <c r="E912" s="4" t="s">
        <v>387</v>
      </c>
      <c r="F912" s="6" t="s">
        <v>3145</v>
      </c>
      <c r="G912" s="5">
        <v>44958.314826388887</v>
      </c>
      <c r="H912" s="4" t="str">
        <f>VLOOKUP(B912,'[1]MANDATI '!G$1:I$65536,3,FALSE)</f>
        <v>FATT N.50273,50274, 50413, 810261 ANNO 2023</v>
      </c>
      <c r="I912" s="4" t="s">
        <v>27</v>
      </c>
      <c r="J912" s="6">
        <v>256.44</v>
      </c>
      <c r="K912" s="4" t="s">
        <v>2175</v>
      </c>
      <c r="L912" s="4" t="str">
        <f>VLOOKUP(K912,[1]SIOPE!B$1:C$65536,2,FALSE)</f>
        <v>Manutenzione ordinaria e riparazioni di attrezzature tecnico-scientifico sanitarie</v>
      </c>
      <c r="M912" s="4" t="s">
        <v>3136</v>
      </c>
      <c r="N912" s="4" t="s">
        <v>3137</v>
      </c>
      <c r="O912" s="4" t="s">
        <v>3146</v>
      </c>
      <c r="P912" s="4" t="s">
        <v>32</v>
      </c>
      <c r="Q912" s="4"/>
      <c r="R912" s="4" t="s">
        <v>3147</v>
      </c>
      <c r="S912" s="4" t="s">
        <v>34</v>
      </c>
      <c r="T912" s="4" t="s">
        <v>3148</v>
      </c>
      <c r="U912" s="5">
        <v>44957</v>
      </c>
      <c r="V912" s="5">
        <v>45018.314826388887</v>
      </c>
      <c r="W912" s="5">
        <v>45018.314826388887</v>
      </c>
    </row>
    <row r="913" spans="1:23" ht="22.5" x14ac:dyDescent="0.2">
      <c r="A913" s="4">
        <v>2023</v>
      </c>
      <c r="B913" s="4" t="s">
        <v>3134</v>
      </c>
      <c r="C913" s="5">
        <v>44999</v>
      </c>
      <c r="D913" s="4" t="s">
        <v>24</v>
      </c>
      <c r="E913" s="4" t="s">
        <v>387</v>
      </c>
      <c r="F913" s="6" t="s">
        <v>3149</v>
      </c>
      <c r="G913" s="5">
        <v>44958.951423611114</v>
      </c>
      <c r="H913" s="4" t="str">
        <f>VLOOKUP(B913,'[1]MANDATI '!G$1:I$65536,3,FALSE)</f>
        <v>FATT N.50273,50274, 50413, 810261 ANNO 2023</v>
      </c>
      <c r="I913" s="4" t="s">
        <v>27</v>
      </c>
      <c r="J913" s="6">
        <v>419.16</v>
      </c>
      <c r="K913" s="4" t="s">
        <v>2175</v>
      </c>
      <c r="L913" s="4" t="str">
        <f>VLOOKUP(K913,[1]SIOPE!B$1:C$65536,2,FALSE)</f>
        <v>Manutenzione ordinaria e riparazioni di attrezzature tecnico-scientifico sanitarie</v>
      </c>
      <c r="M913" s="4" t="s">
        <v>3136</v>
      </c>
      <c r="N913" s="4" t="s">
        <v>3137</v>
      </c>
      <c r="O913" s="4" t="s">
        <v>3146</v>
      </c>
      <c r="P913" s="4" t="s">
        <v>32</v>
      </c>
      <c r="Q913" s="4"/>
      <c r="R913" s="4" t="s">
        <v>3150</v>
      </c>
      <c r="S913" s="4" t="s">
        <v>34</v>
      </c>
      <c r="T913" s="4" t="s">
        <v>3151</v>
      </c>
      <c r="U913" s="5">
        <v>44957</v>
      </c>
      <c r="V913" s="5">
        <v>45018.951423611114</v>
      </c>
      <c r="W913" s="5">
        <v>45018.951423611114</v>
      </c>
    </row>
    <row r="914" spans="1:23" x14ac:dyDescent="0.2">
      <c r="A914" s="4">
        <v>2023</v>
      </c>
      <c r="B914" s="4" t="s">
        <v>3152</v>
      </c>
      <c r="C914" s="5">
        <v>44999</v>
      </c>
      <c r="D914" s="4" t="s">
        <v>24</v>
      </c>
      <c r="E914" s="4" t="s">
        <v>387</v>
      </c>
      <c r="F914" s="6" t="s">
        <v>3153</v>
      </c>
      <c r="G914" s="5">
        <v>44958.848634259259</v>
      </c>
      <c r="H914" s="4" t="str">
        <f>VLOOKUP(B914,'[1]MANDATI '!G$1:I$65536,3,FALSE)</f>
        <v xml:space="preserve">FATT N. 000321/PA </v>
      </c>
      <c r="I914" s="4" t="s">
        <v>27</v>
      </c>
      <c r="J914" s="6">
        <v>41820.44</v>
      </c>
      <c r="K914" s="4" t="s">
        <v>48</v>
      </c>
      <c r="L914" s="4" t="str">
        <f>VLOOKUP(K914,[1]SIOPE!B$1:C$65536,2,FALSE)</f>
        <v>Riscaldamento</v>
      </c>
      <c r="M914" s="4" t="s">
        <v>49</v>
      </c>
      <c r="N914" s="4" t="s">
        <v>50</v>
      </c>
      <c r="O914" s="4" t="s">
        <v>51</v>
      </c>
      <c r="P914" s="4" t="s">
        <v>32</v>
      </c>
      <c r="Q914" s="4"/>
      <c r="R914" s="4" t="s">
        <v>3154</v>
      </c>
      <c r="S914" s="4" t="s">
        <v>34</v>
      </c>
      <c r="T914" s="4" t="s">
        <v>3155</v>
      </c>
      <c r="U914" s="5">
        <v>44957</v>
      </c>
      <c r="V914" s="5">
        <v>45018.848634259259</v>
      </c>
      <c r="W914" s="5">
        <v>45018.848634259259</v>
      </c>
    </row>
    <row r="915" spans="1:23" x14ac:dyDescent="0.2">
      <c r="A915" s="4">
        <v>2023</v>
      </c>
      <c r="B915" s="4" t="s">
        <v>3156</v>
      </c>
      <c r="C915" s="5">
        <v>44999</v>
      </c>
      <c r="D915" s="4" t="s">
        <v>24</v>
      </c>
      <c r="E915" s="4" t="s">
        <v>387</v>
      </c>
      <c r="F915" s="6" t="s">
        <v>3157</v>
      </c>
      <c r="G915" s="5">
        <v>44975.638414351852</v>
      </c>
      <c r="H915" s="4" t="str">
        <f>VLOOKUP(B915,'[1]MANDATI '!G$1:I$65536,3,FALSE)</f>
        <v xml:space="preserve">PAGAMNETO FATTURE </v>
      </c>
      <c r="I915" s="4" t="s">
        <v>27</v>
      </c>
      <c r="J915" s="6">
        <v>257.36</v>
      </c>
      <c r="K915" s="4" t="s">
        <v>433</v>
      </c>
      <c r="L915" s="4" t="str">
        <f>VLOOKUP(K915,[1]SIOPE!B$1:C$65536,2,FALSE)</f>
        <v>Dispositivi medici</v>
      </c>
      <c r="M915" s="4" t="s">
        <v>3158</v>
      </c>
      <c r="N915" s="4" t="s">
        <v>3159</v>
      </c>
      <c r="O915" s="4" t="s">
        <v>3160</v>
      </c>
      <c r="P915" s="4" t="s">
        <v>32</v>
      </c>
      <c r="Q915" s="4"/>
      <c r="R915" s="4" t="s">
        <v>3161</v>
      </c>
      <c r="S915" s="4" t="s">
        <v>34</v>
      </c>
      <c r="T915" s="4" t="s">
        <v>3162</v>
      </c>
      <c r="U915" s="5">
        <v>44973</v>
      </c>
      <c r="V915" s="5">
        <v>45035.638414351852</v>
      </c>
      <c r="W915" s="5">
        <v>45035.638414351852</v>
      </c>
    </row>
    <row r="916" spans="1:23" x14ac:dyDescent="0.2">
      <c r="A916" s="4">
        <v>2023</v>
      </c>
      <c r="B916" s="4" t="s">
        <v>3156</v>
      </c>
      <c r="C916" s="5">
        <v>44999</v>
      </c>
      <c r="D916" s="4" t="s">
        <v>24</v>
      </c>
      <c r="E916" s="4" t="s">
        <v>387</v>
      </c>
      <c r="F916" s="6" t="s">
        <v>3163</v>
      </c>
      <c r="G916" s="5">
        <v>44966.883761574078</v>
      </c>
      <c r="H916" s="4" t="str">
        <f>VLOOKUP(B916,'[1]MANDATI '!G$1:I$65536,3,FALSE)</f>
        <v xml:space="preserve">PAGAMNETO FATTURE </v>
      </c>
      <c r="I916" s="4" t="s">
        <v>27</v>
      </c>
      <c r="J916" s="6">
        <v>32.94</v>
      </c>
      <c r="K916" s="4" t="s">
        <v>433</v>
      </c>
      <c r="L916" s="4" t="str">
        <f>VLOOKUP(K916,[1]SIOPE!B$1:C$65536,2,FALSE)</f>
        <v>Dispositivi medici</v>
      </c>
      <c r="M916" s="4" t="s">
        <v>3158</v>
      </c>
      <c r="N916" s="4" t="s">
        <v>3159</v>
      </c>
      <c r="O916" s="4" t="s">
        <v>3164</v>
      </c>
      <c r="P916" s="4" t="s">
        <v>32</v>
      </c>
      <c r="Q916" s="4"/>
      <c r="R916" s="4" t="s">
        <v>3165</v>
      </c>
      <c r="S916" s="4" t="s">
        <v>34</v>
      </c>
      <c r="T916" s="4" t="s">
        <v>3166</v>
      </c>
      <c r="U916" s="5">
        <v>44963</v>
      </c>
      <c r="V916" s="5">
        <v>45026.883761574078</v>
      </c>
      <c r="W916" s="5">
        <v>45026.883761574078</v>
      </c>
    </row>
    <row r="917" spans="1:23" x14ac:dyDescent="0.2">
      <c r="A917" s="4">
        <v>2023</v>
      </c>
      <c r="B917" s="4" t="s">
        <v>3156</v>
      </c>
      <c r="C917" s="5">
        <v>44999</v>
      </c>
      <c r="D917" s="4" t="s">
        <v>24</v>
      </c>
      <c r="E917" s="4" t="s">
        <v>387</v>
      </c>
      <c r="F917" s="6" t="s">
        <v>3167</v>
      </c>
      <c r="G917" s="5">
        <v>44966.871261574073</v>
      </c>
      <c r="H917" s="4" t="str">
        <f>VLOOKUP(B917,'[1]MANDATI '!G$1:I$65536,3,FALSE)</f>
        <v xml:space="preserve">PAGAMNETO FATTURE </v>
      </c>
      <c r="I917" s="4" t="s">
        <v>27</v>
      </c>
      <c r="J917" s="6">
        <v>778.8</v>
      </c>
      <c r="K917" s="4" t="s">
        <v>550</v>
      </c>
      <c r="L917" s="4" t="str">
        <f>VLOOKUP(K917,[1]SIOPE!B$1:C$65536,2,FALSE)</f>
        <v>Prodotti farmaceutici</v>
      </c>
      <c r="M917" s="4" t="s">
        <v>3158</v>
      </c>
      <c r="N917" s="4" t="s">
        <v>3159</v>
      </c>
      <c r="O917" s="4" t="s">
        <v>3168</v>
      </c>
      <c r="P917" s="4" t="s">
        <v>32</v>
      </c>
      <c r="Q917" s="4"/>
      <c r="R917" s="4" t="s">
        <v>3169</v>
      </c>
      <c r="S917" s="4" t="s">
        <v>34</v>
      </c>
      <c r="T917" s="4" t="s">
        <v>3170</v>
      </c>
      <c r="U917" s="5">
        <v>44963</v>
      </c>
      <c r="V917" s="5">
        <v>45026.871261574073</v>
      </c>
      <c r="W917" s="5">
        <v>45026.871261574073</v>
      </c>
    </row>
    <row r="918" spans="1:23" x14ac:dyDescent="0.2">
      <c r="A918" s="4">
        <v>2023</v>
      </c>
      <c r="B918" s="4" t="s">
        <v>3156</v>
      </c>
      <c r="C918" s="5">
        <v>44999</v>
      </c>
      <c r="D918" s="4" t="s">
        <v>24</v>
      </c>
      <c r="E918" s="4" t="s">
        <v>387</v>
      </c>
      <c r="F918" s="6" t="s">
        <v>3171</v>
      </c>
      <c r="G918" s="5">
        <v>44963.7184837963</v>
      </c>
      <c r="H918" s="4" t="str">
        <f>VLOOKUP(B918,'[1]MANDATI '!G$1:I$65536,3,FALSE)</f>
        <v xml:space="preserve">PAGAMNETO FATTURE </v>
      </c>
      <c r="I918" s="4" t="s">
        <v>27</v>
      </c>
      <c r="J918" s="6">
        <v>424.6</v>
      </c>
      <c r="K918" s="4" t="s">
        <v>550</v>
      </c>
      <c r="L918" s="4" t="str">
        <f>VLOOKUP(K918,[1]SIOPE!B$1:C$65536,2,FALSE)</f>
        <v>Prodotti farmaceutici</v>
      </c>
      <c r="M918" s="4" t="s">
        <v>3158</v>
      </c>
      <c r="N918" s="4" t="s">
        <v>3159</v>
      </c>
      <c r="O918" s="4" t="s">
        <v>3172</v>
      </c>
      <c r="P918" s="4" t="s">
        <v>32</v>
      </c>
      <c r="Q918" s="4"/>
      <c r="R918" s="4" t="s">
        <v>3173</v>
      </c>
      <c r="S918" s="4" t="s">
        <v>34</v>
      </c>
      <c r="T918" s="4" t="s">
        <v>3174</v>
      </c>
      <c r="U918" s="5">
        <v>44960</v>
      </c>
      <c r="V918" s="5">
        <v>45023.7184837963</v>
      </c>
      <c r="W918" s="5">
        <v>45023.7184837963</v>
      </c>
    </row>
    <row r="919" spans="1:23" x14ac:dyDescent="0.2">
      <c r="A919" s="4">
        <v>2023</v>
      </c>
      <c r="B919" s="4" t="s">
        <v>3156</v>
      </c>
      <c r="C919" s="5">
        <v>44999</v>
      </c>
      <c r="D919" s="4" t="s">
        <v>24</v>
      </c>
      <c r="E919" s="4" t="s">
        <v>387</v>
      </c>
      <c r="F919" s="6" t="s">
        <v>3175</v>
      </c>
      <c r="G919" s="5">
        <v>44963.690358796295</v>
      </c>
      <c r="H919" s="4" t="str">
        <f>VLOOKUP(B919,'[1]MANDATI '!G$1:I$65536,3,FALSE)</f>
        <v xml:space="preserve">PAGAMNETO FATTURE </v>
      </c>
      <c r="I919" s="4" t="s">
        <v>27</v>
      </c>
      <c r="J919" s="6">
        <v>551.38</v>
      </c>
      <c r="K919" s="4" t="s">
        <v>433</v>
      </c>
      <c r="L919" s="4" t="str">
        <f>VLOOKUP(K919,[1]SIOPE!B$1:C$65536,2,FALSE)</f>
        <v>Dispositivi medici</v>
      </c>
      <c r="M919" s="4" t="s">
        <v>3158</v>
      </c>
      <c r="N919" s="4" t="s">
        <v>3159</v>
      </c>
      <c r="O919" s="4" t="s">
        <v>3160</v>
      </c>
      <c r="P919" s="4" t="s">
        <v>32</v>
      </c>
      <c r="Q919" s="4"/>
      <c r="R919" s="4" t="s">
        <v>3176</v>
      </c>
      <c r="S919" s="4" t="s">
        <v>34</v>
      </c>
      <c r="T919" s="4" t="s">
        <v>3177</v>
      </c>
      <c r="U919" s="5">
        <v>44960</v>
      </c>
      <c r="V919" s="5">
        <v>45023.690358796295</v>
      </c>
      <c r="W919" s="5">
        <v>45023.690358796295</v>
      </c>
    </row>
    <row r="920" spans="1:23" x14ac:dyDescent="0.2">
      <c r="A920" s="4">
        <v>2023</v>
      </c>
      <c r="B920" s="4" t="s">
        <v>3156</v>
      </c>
      <c r="C920" s="5">
        <v>44999</v>
      </c>
      <c r="D920" s="4" t="s">
        <v>24</v>
      </c>
      <c r="E920" s="4" t="s">
        <v>387</v>
      </c>
      <c r="F920" s="6" t="s">
        <v>3178</v>
      </c>
      <c r="G920" s="5">
        <v>44959.276134259257</v>
      </c>
      <c r="H920" s="4" t="str">
        <f>VLOOKUP(B920,'[1]MANDATI '!G$1:I$65536,3,FALSE)</f>
        <v xml:space="preserve">PAGAMNETO FATTURE </v>
      </c>
      <c r="I920" s="4" t="s">
        <v>27</v>
      </c>
      <c r="J920" s="6">
        <v>1353</v>
      </c>
      <c r="K920" s="4" t="s">
        <v>550</v>
      </c>
      <c r="L920" s="4" t="str">
        <f>VLOOKUP(K920,[1]SIOPE!B$1:C$65536,2,FALSE)</f>
        <v>Prodotti farmaceutici</v>
      </c>
      <c r="M920" s="4" t="s">
        <v>3158</v>
      </c>
      <c r="N920" s="4" t="s">
        <v>3159</v>
      </c>
      <c r="O920" s="4" t="s">
        <v>3179</v>
      </c>
      <c r="P920" s="4" t="s">
        <v>32</v>
      </c>
      <c r="Q920" s="4"/>
      <c r="R920" s="4" t="s">
        <v>3180</v>
      </c>
      <c r="S920" s="4" t="s">
        <v>34</v>
      </c>
      <c r="T920" s="4" t="s">
        <v>3181</v>
      </c>
      <c r="U920" s="5">
        <v>44956</v>
      </c>
      <c r="V920" s="5">
        <v>45019.276134259257</v>
      </c>
      <c r="W920" s="5">
        <v>45019.276134259257</v>
      </c>
    </row>
    <row r="921" spans="1:23" x14ac:dyDescent="0.2">
      <c r="A921" s="4">
        <v>2023</v>
      </c>
      <c r="B921" s="4" t="s">
        <v>3182</v>
      </c>
      <c r="C921" s="5">
        <v>44999</v>
      </c>
      <c r="D921" s="4" t="s">
        <v>24</v>
      </c>
      <c r="E921" s="4" t="s">
        <v>387</v>
      </c>
      <c r="F921" s="6" t="s">
        <v>3183</v>
      </c>
      <c r="G921" s="5">
        <v>44961.421956018516</v>
      </c>
      <c r="H921" s="4" t="str">
        <f>VLOOKUP(B921,'[1]MANDATI '!G$1:I$65536,3,FALSE)</f>
        <v>FATT N. 14/PA  DEL 31/01/23</v>
      </c>
      <c r="I921" s="4" t="s">
        <v>27</v>
      </c>
      <c r="J921" s="6">
        <v>209.35</v>
      </c>
      <c r="K921" s="4" t="s">
        <v>433</v>
      </c>
      <c r="L921" s="4" t="str">
        <f>VLOOKUP(K921,[1]SIOPE!B$1:C$65536,2,FALSE)</f>
        <v>Dispositivi medici</v>
      </c>
      <c r="M921" s="4" t="s">
        <v>3184</v>
      </c>
      <c r="N921" s="4" t="s">
        <v>3185</v>
      </c>
      <c r="O921" s="4" t="s">
        <v>3186</v>
      </c>
      <c r="P921" s="4" t="s">
        <v>32</v>
      </c>
      <c r="Q921" s="4"/>
      <c r="R921" s="4" t="s">
        <v>3187</v>
      </c>
      <c r="S921" s="4" t="s">
        <v>34</v>
      </c>
      <c r="T921" s="4" t="s">
        <v>3188</v>
      </c>
      <c r="U921" s="5">
        <v>44957</v>
      </c>
      <c r="V921" s="5">
        <v>45021.421956018516</v>
      </c>
      <c r="W921" s="5">
        <v>45021.421956018516</v>
      </c>
    </row>
    <row r="922" spans="1:23" ht="22.5" x14ac:dyDescent="0.2">
      <c r="A922" s="4">
        <v>2023</v>
      </c>
      <c r="B922" s="4" t="s">
        <v>3189</v>
      </c>
      <c r="C922" s="5">
        <v>44999</v>
      </c>
      <c r="D922" s="4" t="s">
        <v>24</v>
      </c>
      <c r="E922" s="4" t="s">
        <v>387</v>
      </c>
      <c r="F922" s="6" t="s">
        <v>3190</v>
      </c>
      <c r="G922" s="5">
        <v>44958.064293981486</v>
      </c>
      <c r="H922" s="4" t="str">
        <f>VLOOKUP(B922,'[1]MANDATI '!G$1:I$65536,3,FALSE)</f>
        <v>FATT N. 1 DEL 31/01/23</v>
      </c>
      <c r="I922" s="4" t="s">
        <v>27</v>
      </c>
      <c r="J922" s="6">
        <v>10257.76</v>
      </c>
      <c r="K922" s="4" t="s">
        <v>134</v>
      </c>
      <c r="L922" s="4" t="str">
        <f>VLOOKUP(K922,[1]SIOPE!B$1:C$65536,2,FALSE)</f>
        <v>Manutenzione ordinaria e riparazioni di immobili   e loro pertinenze</v>
      </c>
      <c r="M922" s="4" t="s">
        <v>3191</v>
      </c>
      <c r="N922" s="4" t="s">
        <v>3192</v>
      </c>
      <c r="O922" s="4" t="s">
        <v>3193</v>
      </c>
      <c r="P922" s="4" t="s">
        <v>32</v>
      </c>
      <c r="Q922" s="4"/>
      <c r="R922" s="4" t="s">
        <v>3194</v>
      </c>
      <c r="S922" s="4" t="s">
        <v>34</v>
      </c>
      <c r="T922" s="4" t="s">
        <v>90</v>
      </c>
      <c r="U922" s="5">
        <v>44957</v>
      </c>
      <c r="V922" s="5">
        <v>45018.064293981486</v>
      </c>
      <c r="W922" s="5">
        <v>45018.064293981486</v>
      </c>
    </row>
    <row r="923" spans="1:23" ht="22.5" x14ac:dyDescent="0.2">
      <c r="A923" s="4">
        <v>2023</v>
      </c>
      <c r="B923" s="4" t="s">
        <v>3195</v>
      </c>
      <c r="C923" s="5">
        <v>44999</v>
      </c>
      <c r="D923" s="4" t="s">
        <v>24</v>
      </c>
      <c r="E923" s="4" t="s">
        <v>387</v>
      </c>
      <c r="F923" s="6" t="s">
        <v>3196</v>
      </c>
      <c r="G923" s="5">
        <v>44961.334965277776</v>
      </c>
      <c r="H923" s="4" t="str">
        <f>VLOOKUP(B923,'[1]MANDATI '!G$1:I$65536,3,FALSE)</f>
        <v>FATT N. VE0001482023 DEL 31/01/23</v>
      </c>
      <c r="I923" s="4" t="s">
        <v>27</v>
      </c>
      <c r="J923" s="6">
        <v>1094.3399999999999</v>
      </c>
      <c r="K923" s="4" t="s">
        <v>28</v>
      </c>
      <c r="L923" s="4" t="str">
        <f>VLOOKUP(K923,[1]SIOPE!B$1:C$65536,2,FALSE)</f>
        <v>Altri oneri  della gestione corrente</v>
      </c>
      <c r="M923" s="4" t="s">
        <v>118</v>
      </c>
      <c r="N923" s="4" t="s">
        <v>119</v>
      </c>
      <c r="O923" s="4" t="s">
        <v>3197</v>
      </c>
      <c r="P923" s="4" t="s">
        <v>32</v>
      </c>
      <c r="Q923" s="4"/>
      <c r="R923" s="4" t="s">
        <v>3198</v>
      </c>
      <c r="S923" s="4" t="s">
        <v>34</v>
      </c>
      <c r="T923" s="4" t="s">
        <v>3199</v>
      </c>
      <c r="U923" s="5">
        <v>44957</v>
      </c>
      <c r="V923" s="5">
        <v>45021.334965277776</v>
      </c>
      <c r="W923" s="5">
        <v>45021.334965277776</v>
      </c>
    </row>
    <row r="924" spans="1:23" ht="22.5" x14ac:dyDescent="0.2">
      <c r="A924" s="4">
        <v>2023</v>
      </c>
      <c r="B924" s="4" t="s">
        <v>3195</v>
      </c>
      <c r="C924" s="5">
        <v>44999</v>
      </c>
      <c r="D924" s="4" t="s">
        <v>24</v>
      </c>
      <c r="E924" s="4" t="s">
        <v>387</v>
      </c>
      <c r="F924" s="6" t="s">
        <v>3200</v>
      </c>
      <c r="G924" s="5">
        <v>44960.278715277775</v>
      </c>
      <c r="H924" s="4" t="str">
        <f>VLOOKUP(B924,'[1]MANDATI '!G$1:I$65536,3,FALSE)</f>
        <v>FATT N. VE0001482023 DEL 31/01/23</v>
      </c>
      <c r="I924" s="4" t="s">
        <v>27</v>
      </c>
      <c r="J924" s="6">
        <v>1094.3399999999999</v>
      </c>
      <c r="K924" s="4" t="s">
        <v>28</v>
      </c>
      <c r="L924" s="4" t="str">
        <f>VLOOKUP(K924,[1]SIOPE!B$1:C$65536,2,FALSE)</f>
        <v>Altri oneri  della gestione corrente</v>
      </c>
      <c r="M924" s="4" t="s">
        <v>118</v>
      </c>
      <c r="N924" s="4" t="s">
        <v>119</v>
      </c>
      <c r="O924" s="4" t="s">
        <v>3197</v>
      </c>
      <c r="P924" s="4" t="s">
        <v>32</v>
      </c>
      <c r="Q924" s="4"/>
      <c r="R924" s="4" t="s">
        <v>3201</v>
      </c>
      <c r="S924" s="4" t="s">
        <v>34</v>
      </c>
      <c r="T924" s="4" t="s">
        <v>3202</v>
      </c>
      <c r="U924" s="5">
        <v>44957</v>
      </c>
      <c r="V924" s="5">
        <v>45020.278715277775</v>
      </c>
      <c r="W924" s="5">
        <v>45020.278715277775</v>
      </c>
    </row>
    <row r="925" spans="1:23" ht="22.5" x14ac:dyDescent="0.2">
      <c r="A925" s="4">
        <v>2023</v>
      </c>
      <c r="B925" s="4" t="s">
        <v>3203</v>
      </c>
      <c r="C925" s="5">
        <v>44999</v>
      </c>
      <c r="D925" s="4" t="s">
        <v>24</v>
      </c>
      <c r="E925" s="4" t="s">
        <v>387</v>
      </c>
      <c r="F925" s="6" t="s">
        <v>3204</v>
      </c>
      <c r="G925" s="5">
        <v>44970.443611111114</v>
      </c>
      <c r="H925" s="4" t="str">
        <f>VLOOKUP(B925,'[1]MANDATI '!G$1:I$65536,3,FALSE)</f>
        <v>FATT N. 2300000962, 2300000963, 2300001187</v>
      </c>
      <c r="I925" s="4" t="s">
        <v>27</v>
      </c>
      <c r="J925" s="6">
        <v>961.4</v>
      </c>
      <c r="K925" s="4" t="s">
        <v>550</v>
      </c>
      <c r="L925" s="4" t="str">
        <f>VLOOKUP(K925,[1]SIOPE!B$1:C$65536,2,FALSE)</f>
        <v>Prodotti farmaceutici</v>
      </c>
      <c r="M925" s="4" t="s">
        <v>3205</v>
      </c>
      <c r="N925" s="4" t="s">
        <v>3206</v>
      </c>
      <c r="O925" s="4" t="s">
        <v>3207</v>
      </c>
      <c r="P925" s="4" t="s">
        <v>32</v>
      </c>
      <c r="Q925" s="4"/>
      <c r="R925" s="4" t="s">
        <v>3208</v>
      </c>
      <c r="S925" s="4" t="s">
        <v>34</v>
      </c>
      <c r="T925" s="4" t="s">
        <v>3209</v>
      </c>
      <c r="U925" s="5">
        <v>44967</v>
      </c>
      <c r="V925" s="5">
        <v>45030.443611111114</v>
      </c>
      <c r="W925" s="5">
        <v>45030.443611111114</v>
      </c>
    </row>
    <row r="926" spans="1:23" ht="22.5" x14ac:dyDescent="0.2">
      <c r="A926" s="4">
        <v>2023</v>
      </c>
      <c r="B926" s="4" t="s">
        <v>3203</v>
      </c>
      <c r="C926" s="5">
        <v>44999</v>
      </c>
      <c r="D926" s="4" t="s">
        <v>24</v>
      </c>
      <c r="E926" s="4" t="s">
        <v>387</v>
      </c>
      <c r="F926" s="6" t="s">
        <v>3210</v>
      </c>
      <c r="G926" s="5">
        <v>44961.021458333329</v>
      </c>
      <c r="H926" s="4" t="str">
        <f>VLOOKUP(B926,'[1]MANDATI '!G$1:I$65536,3,FALSE)</f>
        <v>FATT N. 2300000962, 2300000963, 2300001187</v>
      </c>
      <c r="I926" s="4" t="s">
        <v>27</v>
      </c>
      <c r="J926" s="6">
        <v>1493.8</v>
      </c>
      <c r="K926" s="4" t="s">
        <v>550</v>
      </c>
      <c r="L926" s="4" t="str">
        <f>VLOOKUP(K926,[1]SIOPE!B$1:C$65536,2,FALSE)</f>
        <v>Prodotti farmaceutici</v>
      </c>
      <c r="M926" s="4" t="s">
        <v>3205</v>
      </c>
      <c r="N926" s="4" t="s">
        <v>3206</v>
      </c>
      <c r="O926" s="4" t="s">
        <v>3211</v>
      </c>
      <c r="P926" s="4" t="s">
        <v>32</v>
      </c>
      <c r="Q926" s="4"/>
      <c r="R926" s="4" t="s">
        <v>3212</v>
      </c>
      <c r="S926" s="4" t="s">
        <v>34</v>
      </c>
      <c r="T926" s="4" t="s">
        <v>3213</v>
      </c>
      <c r="U926" s="5">
        <v>44960</v>
      </c>
      <c r="V926" s="5">
        <v>45021.021458333329</v>
      </c>
      <c r="W926" s="5">
        <v>45021.021458333329</v>
      </c>
    </row>
    <row r="927" spans="1:23" ht="22.5" x14ac:dyDescent="0.2">
      <c r="A927" s="4">
        <v>2023</v>
      </c>
      <c r="B927" s="4" t="s">
        <v>3203</v>
      </c>
      <c r="C927" s="5">
        <v>44999</v>
      </c>
      <c r="D927" s="4" t="s">
        <v>24</v>
      </c>
      <c r="E927" s="4" t="s">
        <v>387</v>
      </c>
      <c r="F927" s="6" t="s">
        <v>3214</v>
      </c>
      <c r="G927" s="5">
        <v>44961.014664351853</v>
      </c>
      <c r="H927" s="4" t="str">
        <f>VLOOKUP(B927,'[1]MANDATI '!G$1:I$65536,3,FALSE)</f>
        <v>FATT N. 2300000962, 2300000963, 2300001187</v>
      </c>
      <c r="I927" s="4" t="s">
        <v>27</v>
      </c>
      <c r="J927" s="6">
        <v>1443.2</v>
      </c>
      <c r="K927" s="4" t="s">
        <v>550</v>
      </c>
      <c r="L927" s="4" t="str">
        <f>VLOOKUP(K927,[1]SIOPE!B$1:C$65536,2,FALSE)</f>
        <v>Prodotti farmaceutici</v>
      </c>
      <c r="M927" s="4" t="s">
        <v>3205</v>
      </c>
      <c r="N927" s="4" t="s">
        <v>3206</v>
      </c>
      <c r="O927" s="4" t="s">
        <v>3215</v>
      </c>
      <c r="P927" s="4" t="s">
        <v>32</v>
      </c>
      <c r="Q927" s="4"/>
      <c r="R927" s="4" t="s">
        <v>3216</v>
      </c>
      <c r="S927" s="4" t="s">
        <v>34</v>
      </c>
      <c r="T927" s="4" t="s">
        <v>3217</v>
      </c>
      <c r="U927" s="5">
        <v>44960</v>
      </c>
      <c r="V927" s="5">
        <v>45021.014664351853</v>
      </c>
      <c r="W927" s="5">
        <v>45021.014664351853</v>
      </c>
    </row>
    <row r="928" spans="1:23" x14ac:dyDescent="0.2">
      <c r="A928" s="4">
        <v>2023</v>
      </c>
      <c r="B928" s="4" t="s">
        <v>3218</v>
      </c>
      <c r="C928" s="5">
        <v>44999</v>
      </c>
      <c r="D928" s="4" t="s">
        <v>24</v>
      </c>
      <c r="E928" s="4" t="s">
        <v>387</v>
      </c>
      <c r="F928" s="6" t="s">
        <v>3219</v>
      </c>
      <c r="G928" s="5">
        <v>44958.050416666665</v>
      </c>
      <c r="H928" s="4" t="str">
        <f>VLOOKUP(B928,'[1]MANDATI '!G$1:I$65536,3,FALSE)</f>
        <v>FATT N. 0931880337</v>
      </c>
      <c r="I928" s="4" t="s">
        <v>27</v>
      </c>
      <c r="J928" s="6">
        <v>2338.35</v>
      </c>
      <c r="K928" s="4" t="s">
        <v>550</v>
      </c>
      <c r="L928" s="4" t="str">
        <f>VLOOKUP(K928,[1]SIOPE!B$1:C$65536,2,FALSE)</f>
        <v>Prodotti farmaceutici</v>
      </c>
      <c r="M928" s="4" t="s">
        <v>3220</v>
      </c>
      <c r="N928" s="4" t="s">
        <v>3221</v>
      </c>
      <c r="O928" s="4" t="s">
        <v>3222</v>
      </c>
      <c r="P928" s="4" t="s">
        <v>32</v>
      </c>
      <c r="Q928" s="4"/>
      <c r="R928" s="4" t="s">
        <v>3223</v>
      </c>
      <c r="S928" s="4" t="s">
        <v>34</v>
      </c>
      <c r="T928" s="4" t="s">
        <v>3224</v>
      </c>
      <c r="U928" s="5">
        <v>44958</v>
      </c>
      <c r="V928" s="5">
        <v>45018.050416666665</v>
      </c>
      <c r="W928" s="5">
        <v>45018.050416666665</v>
      </c>
    </row>
    <row r="929" spans="1:23" x14ac:dyDescent="0.2">
      <c r="A929" s="4">
        <v>2023</v>
      </c>
      <c r="B929" s="4" t="s">
        <v>3225</v>
      </c>
      <c r="C929" s="5">
        <v>44999</v>
      </c>
      <c r="D929" s="4" t="s">
        <v>24</v>
      </c>
      <c r="E929" s="4" t="s">
        <v>387</v>
      </c>
      <c r="F929" s="6" t="s">
        <v>3226</v>
      </c>
      <c r="G929" s="5">
        <v>44965.94694444444</v>
      </c>
      <c r="H929" s="4" t="str">
        <f>VLOOKUP(B929,'[1]MANDATI '!G$1:I$65536,3,FALSE)</f>
        <v xml:space="preserve">PAGAMENTO FATTURE </v>
      </c>
      <c r="I929" s="4" t="s">
        <v>27</v>
      </c>
      <c r="J929" s="6">
        <v>209</v>
      </c>
      <c r="K929" s="4" t="s">
        <v>307</v>
      </c>
      <c r="L929" s="4" t="str">
        <f>VLOOKUP(K929,[1]SIOPE!B$1:C$65536,2,FALSE)</f>
        <v>Altre spese per servizi non sanitari</v>
      </c>
      <c r="M929" s="4" t="s">
        <v>3227</v>
      </c>
      <c r="N929" s="4" t="s">
        <v>3228</v>
      </c>
      <c r="O929" s="4" t="s">
        <v>3229</v>
      </c>
      <c r="P929" s="4" t="s">
        <v>32</v>
      </c>
      <c r="Q929" s="4"/>
      <c r="R929" s="4" t="s">
        <v>3230</v>
      </c>
      <c r="S929" s="4" t="s">
        <v>34</v>
      </c>
      <c r="T929" s="4" t="s">
        <v>3231</v>
      </c>
      <c r="U929" s="5">
        <v>44965</v>
      </c>
      <c r="V929" s="5">
        <v>45025.94694444444</v>
      </c>
      <c r="W929" s="5">
        <v>45025.94694444444</v>
      </c>
    </row>
    <row r="930" spans="1:23" x14ac:dyDescent="0.2">
      <c r="A930" s="4">
        <v>2023</v>
      </c>
      <c r="B930" s="4" t="s">
        <v>3225</v>
      </c>
      <c r="C930" s="5">
        <v>44999</v>
      </c>
      <c r="D930" s="4" t="s">
        <v>24</v>
      </c>
      <c r="E930" s="4" t="s">
        <v>387</v>
      </c>
      <c r="F930" s="6" t="s">
        <v>3226</v>
      </c>
      <c r="G930" s="5">
        <v>44965.94694444444</v>
      </c>
      <c r="H930" s="4" t="str">
        <f>VLOOKUP(B930,'[1]MANDATI '!G$1:I$65536,3,FALSE)</f>
        <v xml:space="preserve">PAGAMENTO FATTURE </v>
      </c>
      <c r="I930" s="4" t="s">
        <v>27</v>
      </c>
      <c r="J930" s="6">
        <v>1872.2</v>
      </c>
      <c r="K930" s="4" t="s">
        <v>550</v>
      </c>
      <c r="L930" s="4" t="str">
        <f>VLOOKUP(K930,[1]SIOPE!B$1:C$65536,2,FALSE)</f>
        <v>Prodotti farmaceutici</v>
      </c>
      <c r="M930" s="4" t="s">
        <v>3227</v>
      </c>
      <c r="N930" s="4" t="s">
        <v>3228</v>
      </c>
      <c r="O930" s="4" t="s">
        <v>3229</v>
      </c>
      <c r="P930" s="4" t="s">
        <v>32</v>
      </c>
      <c r="Q930" s="4"/>
      <c r="R930" s="4" t="s">
        <v>3230</v>
      </c>
      <c r="S930" s="4" t="s">
        <v>34</v>
      </c>
      <c r="T930" s="4" t="s">
        <v>3231</v>
      </c>
      <c r="U930" s="5">
        <v>44965</v>
      </c>
      <c r="V930" s="5">
        <v>45025.94694444444</v>
      </c>
      <c r="W930" s="5">
        <v>45025.94694444444</v>
      </c>
    </row>
    <row r="931" spans="1:23" x14ac:dyDescent="0.2">
      <c r="A931" s="4">
        <v>2023</v>
      </c>
      <c r="B931" s="4" t="s">
        <v>3225</v>
      </c>
      <c r="C931" s="5">
        <v>44999</v>
      </c>
      <c r="D931" s="4" t="s">
        <v>24</v>
      </c>
      <c r="E931" s="4" t="s">
        <v>387</v>
      </c>
      <c r="F931" s="6" t="s">
        <v>3232</v>
      </c>
      <c r="G931" s="5">
        <v>44964.520462962959</v>
      </c>
      <c r="H931" s="4" t="str">
        <f>VLOOKUP(B931,'[1]MANDATI '!G$1:I$65536,3,FALSE)</f>
        <v xml:space="preserve">PAGAMENTO FATTURE </v>
      </c>
      <c r="I931" s="4" t="s">
        <v>27</v>
      </c>
      <c r="J931" s="6">
        <v>209</v>
      </c>
      <c r="K931" s="4" t="s">
        <v>307</v>
      </c>
      <c r="L931" s="4" t="str">
        <f>VLOOKUP(K931,[1]SIOPE!B$1:C$65536,2,FALSE)</f>
        <v>Altre spese per servizi non sanitari</v>
      </c>
      <c r="M931" s="4" t="s">
        <v>3227</v>
      </c>
      <c r="N931" s="4" t="s">
        <v>3228</v>
      </c>
      <c r="O931" s="4" t="s">
        <v>3233</v>
      </c>
      <c r="P931" s="4" t="s">
        <v>32</v>
      </c>
      <c r="Q931" s="4"/>
      <c r="R931" s="4" t="s">
        <v>3234</v>
      </c>
      <c r="S931" s="4" t="s">
        <v>34</v>
      </c>
      <c r="T931" s="4" t="s">
        <v>3235</v>
      </c>
      <c r="U931" s="5">
        <v>44963</v>
      </c>
      <c r="V931" s="5">
        <v>45024.520462962959</v>
      </c>
      <c r="W931" s="5">
        <v>45024.520462962959</v>
      </c>
    </row>
    <row r="932" spans="1:23" x14ac:dyDescent="0.2">
      <c r="A932" s="4">
        <v>2023</v>
      </c>
      <c r="B932" s="4" t="s">
        <v>3225</v>
      </c>
      <c r="C932" s="5">
        <v>44999</v>
      </c>
      <c r="D932" s="4" t="s">
        <v>24</v>
      </c>
      <c r="E932" s="4" t="s">
        <v>387</v>
      </c>
      <c r="F932" s="6" t="s">
        <v>3232</v>
      </c>
      <c r="G932" s="5">
        <v>44964.520462962959</v>
      </c>
      <c r="H932" s="4" t="str">
        <f>VLOOKUP(B932,'[1]MANDATI '!G$1:I$65536,3,FALSE)</f>
        <v xml:space="preserve">PAGAMENTO FATTURE </v>
      </c>
      <c r="I932" s="4" t="s">
        <v>27</v>
      </c>
      <c r="J932" s="6">
        <v>880</v>
      </c>
      <c r="K932" s="4" t="s">
        <v>550</v>
      </c>
      <c r="L932" s="4" t="str">
        <f>VLOOKUP(K932,[1]SIOPE!B$1:C$65536,2,FALSE)</f>
        <v>Prodotti farmaceutici</v>
      </c>
      <c r="M932" s="4" t="s">
        <v>3227</v>
      </c>
      <c r="N932" s="4" t="s">
        <v>3228</v>
      </c>
      <c r="O932" s="4" t="s">
        <v>3233</v>
      </c>
      <c r="P932" s="4" t="s">
        <v>32</v>
      </c>
      <c r="Q932" s="4"/>
      <c r="R932" s="4" t="s">
        <v>3234</v>
      </c>
      <c r="S932" s="4" t="s">
        <v>34</v>
      </c>
      <c r="T932" s="4" t="s">
        <v>3235</v>
      </c>
      <c r="U932" s="5">
        <v>44963</v>
      </c>
      <c r="V932" s="5">
        <v>45024.520462962959</v>
      </c>
      <c r="W932" s="5">
        <v>45024.520462962959</v>
      </c>
    </row>
    <row r="933" spans="1:23" x14ac:dyDescent="0.2">
      <c r="A933" s="4">
        <v>2023</v>
      </c>
      <c r="B933" s="4" t="s">
        <v>3225</v>
      </c>
      <c r="C933" s="5">
        <v>44999</v>
      </c>
      <c r="D933" s="4" t="s">
        <v>24</v>
      </c>
      <c r="E933" s="4" t="s">
        <v>387</v>
      </c>
      <c r="F933" s="6" t="s">
        <v>3236</v>
      </c>
      <c r="G933" s="5">
        <v>44960.492777777778</v>
      </c>
      <c r="H933" s="4" t="str">
        <f>VLOOKUP(B933,'[1]MANDATI '!G$1:I$65536,3,FALSE)</f>
        <v xml:space="preserve">PAGAMENTO FATTURE </v>
      </c>
      <c r="I933" s="4" t="s">
        <v>27</v>
      </c>
      <c r="J933" s="6">
        <v>209</v>
      </c>
      <c r="K933" s="4" t="s">
        <v>307</v>
      </c>
      <c r="L933" s="4" t="str">
        <f>VLOOKUP(K933,[1]SIOPE!B$1:C$65536,2,FALSE)</f>
        <v>Altre spese per servizi non sanitari</v>
      </c>
      <c r="M933" s="4" t="s">
        <v>3227</v>
      </c>
      <c r="N933" s="4" t="s">
        <v>3228</v>
      </c>
      <c r="O933" s="4" t="s">
        <v>3229</v>
      </c>
      <c r="P933" s="4" t="s">
        <v>32</v>
      </c>
      <c r="Q933" s="4"/>
      <c r="R933" s="4" t="s">
        <v>3237</v>
      </c>
      <c r="S933" s="4" t="s">
        <v>34</v>
      </c>
      <c r="T933" s="4" t="s">
        <v>3238</v>
      </c>
      <c r="U933" s="5">
        <v>44958</v>
      </c>
      <c r="V933" s="5">
        <v>45020.492777777778</v>
      </c>
      <c r="W933" s="5">
        <v>45020.492777777778</v>
      </c>
    </row>
    <row r="934" spans="1:23" x14ac:dyDescent="0.2">
      <c r="A934" s="4">
        <v>2023</v>
      </c>
      <c r="B934" s="4" t="s">
        <v>3225</v>
      </c>
      <c r="C934" s="5">
        <v>44999</v>
      </c>
      <c r="D934" s="4" t="s">
        <v>24</v>
      </c>
      <c r="E934" s="4" t="s">
        <v>387</v>
      </c>
      <c r="F934" s="6" t="s">
        <v>3236</v>
      </c>
      <c r="G934" s="5">
        <v>44960.492777777778</v>
      </c>
      <c r="H934" s="4" t="str">
        <f>VLOOKUP(B934,'[1]MANDATI '!G$1:I$65536,3,FALSE)</f>
        <v xml:space="preserve">PAGAMENTO FATTURE </v>
      </c>
      <c r="I934" s="4" t="s">
        <v>27</v>
      </c>
      <c r="J934" s="6">
        <v>1872.2</v>
      </c>
      <c r="K934" s="4" t="s">
        <v>550</v>
      </c>
      <c r="L934" s="4" t="str">
        <f>VLOOKUP(K934,[1]SIOPE!B$1:C$65536,2,FALSE)</f>
        <v>Prodotti farmaceutici</v>
      </c>
      <c r="M934" s="4" t="s">
        <v>3227</v>
      </c>
      <c r="N934" s="4" t="s">
        <v>3228</v>
      </c>
      <c r="O934" s="4" t="s">
        <v>3229</v>
      </c>
      <c r="P934" s="4" t="s">
        <v>32</v>
      </c>
      <c r="Q934" s="4"/>
      <c r="R934" s="4" t="s">
        <v>3237</v>
      </c>
      <c r="S934" s="4" t="s">
        <v>34</v>
      </c>
      <c r="T934" s="4" t="s">
        <v>3238</v>
      </c>
      <c r="U934" s="5">
        <v>44958</v>
      </c>
      <c r="V934" s="5">
        <v>45020.492777777778</v>
      </c>
      <c r="W934" s="5">
        <v>45020.492777777778</v>
      </c>
    </row>
    <row r="935" spans="1:23" x14ac:dyDescent="0.2">
      <c r="A935" s="4">
        <v>2023</v>
      </c>
      <c r="B935" s="4" t="s">
        <v>3225</v>
      </c>
      <c r="C935" s="5">
        <v>44999</v>
      </c>
      <c r="D935" s="4" t="s">
        <v>24</v>
      </c>
      <c r="E935" s="4" t="s">
        <v>387</v>
      </c>
      <c r="F935" s="6" t="s">
        <v>3239</v>
      </c>
      <c r="G935" s="5">
        <v>44959.572824074072</v>
      </c>
      <c r="H935" s="4" t="str">
        <f>VLOOKUP(B935,'[1]MANDATI '!G$1:I$65536,3,FALSE)</f>
        <v xml:space="preserve">PAGAMENTO FATTURE </v>
      </c>
      <c r="I935" s="4" t="s">
        <v>27</v>
      </c>
      <c r="J935" s="6">
        <v>209</v>
      </c>
      <c r="K935" s="4" t="s">
        <v>307</v>
      </c>
      <c r="L935" s="4" t="str">
        <f>VLOOKUP(K935,[1]SIOPE!B$1:C$65536,2,FALSE)</f>
        <v>Altre spese per servizi non sanitari</v>
      </c>
      <c r="M935" s="4" t="s">
        <v>3227</v>
      </c>
      <c r="N935" s="4" t="s">
        <v>3228</v>
      </c>
      <c r="O935" s="4" t="s">
        <v>3233</v>
      </c>
      <c r="P935" s="4" t="s">
        <v>32</v>
      </c>
      <c r="Q935" s="4"/>
      <c r="R935" s="4" t="s">
        <v>3240</v>
      </c>
      <c r="S935" s="4" t="s">
        <v>34</v>
      </c>
      <c r="T935" s="4" t="s">
        <v>3241</v>
      </c>
      <c r="U935" s="5">
        <v>44956</v>
      </c>
      <c r="V935" s="5">
        <v>45019.572824074072</v>
      </c>
      <c r="W935" s="5">
        <v>45019.572824074072</v>
      </c>
    </row>
    <row r="936" spans="1:23" x14ac:dyDescent="0.2">
      <c r="A936" s="4">
        <v>2023</v>
      </c>
      <c r="B936" s="4" t="s">
        <v>3225</v>
      </c>
      <c r="C936" s="5">
        <v>44999</v>
      </c>
      <c r="D936" s="4" t="s">
        <v>24</v>
      </c>
      <c r="E936" s="4" t="s">
        <v>387</v>
      </c>
      <c r="F936" s="6" t="s">
        <v>3239</v>
      </c>
      <c r="G936" s="5">
        <v>44959.572824074072</v>
      </c>
      <c r="H936" s="4" t="str">
        <f>VLOOKUP(B936,'[1]MANDATI '!G$1:I$65536,3,FALSE)</f>
        <v xml:space="preserve">PAGAMENTO FATTURE </v>
      </c>
      <c r="I936" s="4" t="s">
        <v>27</v>
      </c>
      <c r="J936" s="6">
        <v>880</v>
      </c>
      <c r="K936" s="4" t="s">
        <v>550</v>
      </c>
      <c r="L936" s="4" t="str">
        <f>VLOOKUP(K936,[1]SIOPE!B$1:C$65536,2,FALSE)</f>
        <v>Prodotti farmaceutici</v>
      </c>
      <c r="M936" s="4" t="s">
        <v>3227</v>
      </c>
      <c r="N936" s="4" t="s">
        <v>3228</v>
      </c>
      <c r="O936" s="4" t="s">
        <v>3233</v>
      </c>
      <c r="P936" s="4" t="s">
        <v>32</v>
      </c>
      <c r="Q936" s="4"/>
      <c r="R936" s="4" t="s">
        <v>3240</v>
      </c>
      <c r="S936" s="4" t="s">
        <v>34</v>
      </c>
      <c r="T936" s="4" t="s">
        <v>3241</v>
      </c>
      <c r="U936" s="5">
        <v>44956</v>
      </c>
      <c r="V936" s="5">
        <v>45019.572824074072</v>
      </c>
      <c r="W936" s="5">
        <v>45019.572824074072</v>
      </c>
    </row>
    <row r="937" spans="1:23" x14ac:dyDescent="0.2">
      <c r="A937" s="4">
        <v>2023</v>
      </c>
      <c r="B937" s="4" t="s">
        <v>3242</v>
      </c>
      <c r="C937" s="5">
        <v>44999</v>
      </c>
      <c r="D937" s="4" t="s">
        <v>24</v>
      </c>
      <c r="E937" s="4" t="s">
        <v>387</v>
      </c>
      <c r="F937" s="6" t="s">
        <v>3243</v>
      </c>
      <c r="G937" s="5">
        <v>44961.787048611106</v>
      </c>
      <c r="H937" s="4" t="str">
        <f>VLOOKUP(B937,'[1]MANDATI '!G$1:I$65536,3,FALSE)</f>
        <v>PAGAMENTO FATTURE</v>
      </c>
      <c r="I937" s="4" t="s">
        <v>27</v>
      </c>
      <c r="J937" s="6">
        <v>835.8</v>
      </c>
      <c r="K937" s="4" t="s">
        <v>433</v>
      </c>
      <c r="L937" s="4" t="str">
        <f>VLOOKUP(K937,[1]SIOPE!B$1:C$65536,2,FALSE)</f>
        <v>Dispositivi medici</v>
      </c>
      <c r="M937" s="4" t="s">
        <v>1904</v>
      </c>
      <c r="N937" s="4" t="s">
        <v>1905</v>
      </c>
      <c r="O937" s="4" t="s">
        <v>1910</v>
      </c>
      <c r="P937" s="4" t="s">
        <v>32</v>
      </c>
      <c r="Q937" s="4"/>
      <c r="R937" s="4" t="s">
        <v>3244</v>
      </c>
      <c r="S937" s="4" t="s">
        <v>34</v>
      </c>
      <c r="T937" s="4" t="s">
        <v>3245</v>
      </c>
      <c r="U937" s="5">
        <v>44957</v>
      </c>
      <c r="V937" s="5">
        <v>45021.787048611106</v>
      </c>
      <c r="W937" s="5">
        <v>45021.787048611106</v>
      </c>
    </row>
    <row r="938" spans="1:23" x14ac:dyDescent="0.2">
      <c r="A938" s="4">
        <v>2023</v>
      </c>
      <c r="B938" s="4" t="s">
        <v>3242</v>
      </c>
      <c r="C938" s="5">
        <v>44999</v>
      </c>
      <c r="D938" s="4" t="s">
        <v>24</v>
      </c>
      <c r="E938" s="4" t="s">
        <v>387</v>
      </c>
      <c r="F938" s="6" t="s">
        <v>3246</v>
      </c>
      <c r="G938" s="5">
        <v>44974.001296296294</v>
      </c>
      <c r="H938" s="4" t="str">
        <f>VLOOKUP(B938,'[1]MANDATI '!G$1:I$65536,3,FALSE)</f>
        <v>PAGAMENTO FATTURE</v>
      </c>
      <c r="I938" s="4" t="s">
        <v>27</v>
      </c>
      <c r="J938" s="6">
        <v>481.9</v>
      </c>
      <c r="K938" s="4" t="s">
        <v>433</v>
      </c>
      <c r="L938" s="4" t="str">
        <f>VLOOKUP(K938,[1]SIOPE!B$1:C$65536,2,FALSE)</f>
        <v>Dispositivi medici</v>
      </c>
      <c r="M938" s="4" t="s">
        <v>1904</v>
      </c>
      <c r="N938" s="4" t="s">
        <v>1905</v>
      </c>
      <c r="O938" s="4" t="s">
        <v>3247</v>
      </c>
      <c r="P938" s="4" t="s">
        <v>32</v>
      </c>
      <c r="Q938" s="4"/>
      <c r="R938" s="4" t="s">
        <v>3248</v>
      </c>
      <c r="S938" s="4" t="s">
        <v>34</v>
      </c>
      <c r="T938" s="4" t="s">
        <v>3249</v>
      </c>
      <c r="U938" s="5">
        <v>44967</v>
      </c>
      <c r="V938" s="5">
        <v>45034.001296296294</v>
      </c>
      <c r="W938" s="5">
        <v>45034.001296296294</v>
      </c>
    </row>
    <row r="939" spans="1:23" x14ac:dyDescent="0.2">
      <c r="A939" s="4">
        <v>2023</v>
      </c>
      <c r="B939" s="4" t="s">
        <v>3242</v>
      </c>
      <c r="C939" s="5">
        <v>44999</v>
      </c>
      <c r="D939" s="4" t="s">
        <v>24</v>
      </c>
      <c r="E939" s="4" t="s">
        <v>387</v>
      </c>
      <c r="F939" s="6" t="s">
        <v>3250</v>
      </c>
      <c r="G939" s="5">
        <v>44974.909618055557</v>
      </c>
      <c r="H939" s="4" t="str">
        <f>VLOOKUP(B939,'[1]MANDATI '!G$1:I$65536,3,FALSE)</f>
        <v>PAGAMENTO FATTURE</v>
      </c>
      <c r="I939" s="4" t="s">
        <v>27</v>
      </c>
      <c r="J939" s="6">
        <v>707.6</v>
      </c>
      <c r="K939" s="4" t="s">
        <v>433</v>
      </c>
      <c r="L939" s="4" t="str">
        <f>VLOOKUP(K939,[1]SIOPE!B$1:C$65536,2,FALSE)</f>
        <v>Dispositivi medici</v>
      </c>
      <c r="M939" s="4" t="s">
        <v>1904</v>
      </c>
      <c r="N939" s="4" t="s">
        <v>1905</v>
      </c>
      <c r="O939" s="4" t="s">
        <v>3251</v>
      </c>
      <c r="P939" s="4" t="s">
        <v>32</v>
      </c>
      <c r="Q939" s="4"/>
      <c r="R939" s="4" t="s">
        <v>3252</v>
      </c>
      <c r="S939" s="4" t="s">
        <v>34</v>
      </c>
      <c r="T939" s="4" t="s">
        <v>3253</v>
      </c>
      <c r="U939" s="5">
        <v>44967</v>
      </c>
      <c r="V939" s="5">
        <v>45034.909618055557</v>
      </c>
      <c r="W939" s="5">
        <v>45034.909618055557</v>
      </c>
    </row>
    <row r="940" spans="1:23" x14ac:dyDescent="0.2">
      <c r="A940" s="4">
        <v>2023</v>
      </c>
      <c r="B940" s="4" t="s">
        <v>3242</v>
      </c>
      <c r="C940" s="5">
        <v>44999</v>
      </c>
      <c r="D940" s="4" t="s">
        <v>24</v>
      </c>
      <c r="E940" s="4" t="s">
        <v>387</v>
      </c>
      <c r="F940" s="6" t="s">
        <v>3254</v>
      </c>
      <c r="G940" s="5">
        <v>44974.001134259262</v>
      </c>
      <c r="H940" s="4" t="str">
        <f>VLOOKUP(B940,'[1]MANDATI '!G$1:I$65536,3,FALSE)</f>
        <v>PAGAMENTO FATTURE</v>
      </c>
      <c r="I940" s="4" t="s">
        <v>27</v>
      </c>
      <c r="J940" s="6">
        <v>96.38</v>
      </c>
      <c r="K940" s="4" t="s">
        <v>433</v>
      </c>
      <c r="L940" s="4" t="str">
        <f>VLOOKUP(K940,[1]SIOPE!B$1:C$65536,2,FALSE)</f>
        <v>Dispositivi medici</v>
      </c>
      <c r="M940" s="4" t="s">
        <v>1904</v>
      </c>
      <c r="N940" s="4" t="s">
        <v>1905</v>
      </c>
      <c r="O940" s="4" t="s">
        <v>3247</v>
      </c>
      <c r="P940" s="4" t="s">
        <v>32</v>
      </c>
      <c r="Q940" s="4"/>
      <c r="R940" s="4" t="s">
        <v>3255</v>
      </c>
      <c r="S940" s="4" t="s">
        <v>34</v>
      </c>
      <c r="T940" s="4" t="s">
        <v>3256</v>
      </c>
      <c r="U940" s="5">
        <v>44967</v>
      </c>
      <c r="V940" s="5">
        <v>45034.001134259262</v>
      </c>
      <c r="W940" s="5">
        <v>45034.001134259262</v>
      </c>
    </row>
    <row r="941" spans="1:23" x14ac:dyDescent="0.2">
      <c r="A941" s="4">
        <v>2023</v>
      </c>
      <c r="B941" s="4" t="s">
        <v>3242</v>
      </c>
      <c r="C941" s="5">
        <v>44999</v>
      </c>
      <c r="D941" s="4" t="s">
        <v>24</v>
      </c>
      <c r="E941" s="4" t="s">
        <v>387</v>
      </c>
      <c r="F941" s="6" t="s">
        <v>3257</v>
      </c>
      <c r="G941" s="5">
        <v>44961.795567129629</v>
      </c>
      <c r="H941" s="4" t="str">
        <f>VLOOKUP(B941,'[1]MANDATI '!G$1:I$65536,3,FALSE)</f>
        <v>PAGAMENTO FATTURE</v>
      </c>
      <c r="I941" s="4" t="s">
        <v>27</v>
      </c>
      <c r="J941" s="6">
        <v>439.2</v>
      </c>
      <c r="K941" s="4" t="s">
        <v>433</v>
      </c>
      <c r="L941" s="4" t="str">
        <f>VLOOKUP(K941,[1]SIOPE!B$1:C$65536,2,FALSE)</f>
        <v>Dispositivi medici</v>
      </c>
      <c r="M941" s="4" t="s">
        <v>1904</v>
      </c>
      <c r="N941" s="4" t="s">
        <v>1905</v>
      </c>
      <c r="O941" s="4" t="s">
        <v>1906</v>
      </c>
      <c r="P941" s="4" t="s">
        <v>32</v>
      </c>
      <c r="Q941" s="4"/>
      <c r="R941" s="4" t="s">
        <v>3258</v>
      </c>
      <c r="S941" s="4" t="s">
        <v>34</v>
      </c>
      <c r="T941" s="4" t="s">
        <v>3259</v>
      </c>
      <c r="U941" s="5">
        <v>44957</v>
      </c>
      <c r="V941" s="5">
        <v>45021.795567129629</v>
      </c>
      <c r="W941" s="5">
        <v>45021.795567129629</v>
      </c>
    </row>
    <row r="942" spans="1:23" x14ac:dyDescent="0.2">
      <c r="A942" s="4">
        <v>2023</v>
      </c>
      <c r="B942" s="4" t="s">
        <v>3242</v>
      </c>
      <c r="C942" s="5">
        <v>44999</v>
      </c>
      <c r="D942" s="4" t="s">
        <v>24</v>
      </c>
      <c r="E942" s="4" t="s">
        <v>387</v>
      </c>
      <c r="F942" s="6" t="s">
        <v>3257</v>
      </c>
      <c r="G942" s="5">
        <v>44961.795567129629</v>
      </c>
      <c r="H942" s="4" t="str">
        <f>VLOOKUP(B942,'[1]MANDATI '!G$1:I$65536,3,FALSE)</f>
        <v>PAGAMENTO FATTURE</v>
      </c>
      <c r="I942" s="4" t="s">
        <v>27</v>
      </c>
      <c r="J942" s="6">
        <v>1462.54</v>
      </c>
      <c r="K942" s="4" t="s">
        <v>433</v>
      </c>
      <c r="L942" s="4" t="str">
        <f>VLOOKUP(K942,[1]SIOPE!B$1:C$65536,2,FALSE)</f>
        <v>Dispositivi medici</v>
      </c>
      <c r="M942" s="4" t="s">
        <v>1904</v>
      </c>
      <c r="N942" s="4" t="s">
        <v>1905</v>
      </c>
      <c r="O942" s="4" t="s">
        <v>3260</v>
      </c>
      <c r="P942" s="4" t="s">
        <v>32</v>
      </c>
      <c r="Q942" s="4"/>
      <c r="R942" s="4" t="s">
        <v>3258</v>
      </c>
      <c r="S942" s="4" t="s">
        <v>34</v>
      </c>
      <c r="T942" s="4" t="s">
        <v>3259</v>
      </c>
      <c r="U942" s="5">
        <v>44957</v>
      </c>
      <c r="V942" s="5">
        <v>45021.795567129629</v>
      </c>
      <c r="W942" s="5">
        <v>45021.795567129629</v>
      </c>
    </row>
    <row r="943" spans="1:23" x14ac:dyDescent="0.2">
      <c r="A943" s="4">
        <v>2023</v>
      </c>
      <c r="B943" s="4" t="s">
        <v>3242</v>
      </c>
      <c r="C943" s="5">
        <v>44999</v>
      </c>
      <c r="D943" s="4" t="s">
        <v>24</v>
      </c>
      <c r="E943" s="4" t="s">
        <v>387</v>
      </c>
      <c r="F943" s="6" t="s">
        <v>3261</v>
      </c>
      <c r="G943" s="5">
        <v>44961.805104166662</v>
      </c>
      <c r="H943" s="4" t="str">
        <f>VLOOKUP(B943,'[1]MANDATI '!G$1:I$65536,3,FALSE)</f>
        <v>PAGAMENTO FATTURE</v>
      </c>
      <c r="I943" s="4" t="s">
        <v>27</v>
      </c>
      <c r="J943" s="6">
        <v>1462.54</v>
      </c>
      <c r="K943" s="4" t="s">
        <v>433</v>
      </c>
      <c r="L943" s="4" t="str">
        <f>VLOOKUP(K943,[1]SIOPE!B$1:C$65536,2,FALSE)</f>
        <v>Dispositivi medici</v>
      </c>
      <c r="M943" s="4" t="s">
        <v>1904</v>
      </c>
      <c r="N943" s="4" t="s">
        <v>1905</v>
      </c>
      <c r="O943" s="4" t="s">
        <v>3260</v>
      </c>
      <c r="P943" s="4" t="s">
        <v>32</v>
      </c>
      <c r="Q943" s="4"/>
      <c r="R943" s="4" t="s">
        <v>3262</v>
      </c>
      <c r="S943" s="4" t="s">
        <v>34</v>
      </c>
      <c r="T943" s="4" t="s">
        <v>3263</v>
      </c>
      <c r="U943" s="5">
        <v>44957</v>
      </c>
      <c r="V943" s="5">
        <v>45021.805104166662</v>
      </c>
      <c r="W943" s="5">
        <v>45021.805104166662</v>
      </c>
    </row>
    <row r="944" spans="1:23" x14ac:dyDescent="0.2">
      <c r="A944" s="4">
        <v>2023</v>
      </c>
      <c r="B944" s="4" t="s">
        <v>3264</v>
      </c>
      <c r="C944" s="5">
        <v>44999</v>
      </c>
      <c r="D944" s="4" t="s">
        <v>24</v>
      </c>
      <c r="E944" s="4" t="s">
        <v>387</v>
      </c>
      <c r="F944" s="6" t="s">
        <v>732</v>
      </c>
      <c r="G944" s="5">
        <v>44980.969004629631</v>
      </c>
      <c r="H944" s="4" t="str">
        <f>VLOOKUP(B944,'[1]MANDATI '!G$1:I$65536,3,FALSE)</f>
        <v>PAGAMENTO FATTURE</v>
      </c>
      <c r="I944" s="4" t="s">
        <v>27</v>
      </c>
      <c r="J944" s="6">
        <v>3828</v>
      </c>
      <c r="K944" s="4" t="s">
        <v>1408</v>
      </c>
      <c r="L944" s="4" t="str">
        <f>VLOOKUP(K944,[1]SIOPE!B$1:C$65536,2,FALSE)</f>
        <v>Prodotti dietetici</v>
      </c>
      <c r="M944" s="4" t="s">
        <v>1579</v>
      </c>
      <c r="N944" s="4" t="s">
        <v>1580</v>
      </c>
      <c r="O944" s="4" t="s">
        <v>3265</v>
      </c>
      <c r="P944" s="4" t="s">
        <v>32</v>
      </c>
      <c r="Q944" s="4"/>
      <c r="R944" s="4" t="s">
        <v>3266</v>
      </c>
      <c r="S944" s="4" t="s">
        <v>34</v>
      </c>
      <c r="T944" s="4" t="s">
        <v>3267</v>
      </c>
      <c r="U944" s="5">
        <v>44980</v>
      </c>
      <c r="V944" s="5">
        <v>45040.969004629631</v>
      </c>
      <c r="W944" s="5">
        <v>45040.969004629631</v>
      </c>
    </row>
    <row r="945" spans="1:23" x14ac:dyDescent="0.2">
      <c r="A945" s="4">
        <v>2023</v>
      </c>
      <c r="B945" s="4" t="s">
        <v>3264</v>
      </c>
      <c r="C945" s="5">
        <v>44999</v>
      </c>
      <c r="D945" s="4" t="s">
        <v>24</v>
      </c>
      <c r="E945" s="4" t="s">
        <v>387</v>
      </c>
      <c r="F945" s="6" t="s">
        <v>732</v>
      </c>
      <c r="G945" s="5">
        <v>44980.969004629631</v>
      </c>
      <c r="H945" s="4" t="str">
        <f>VLOOKUP(B945,'[1]MANDATI '!G$1:I$65536,3,FALSE)</f>
        <v>PAGAMENTO FATTURE</v>
      </c>
      <c r="I945" s="4" t="s">
        <v>27</v>
      </c>
      <c r="J945" s="6">
        <v>418</v>
      </c>
      <c r="K945" s="4" t="s">
        <v>1408</v>
      </c>
      <c r="L945" s="4" t="str">
        <f>VLOOKUP(K945,[1]SIOPE!B$1:C$65536,2,FALSE)</f>
        <v>Prodotti dietetici</v>
      </c>
      <c r="M945" s="4" t="s">
        <v>1579</v>
      </c>
      <c r="N945" s="4" t="s">
        <v>1580</v>
      </c>
      <c r="O945" s="4" t="s">
        <v>1585</v>
      </c>
      <c r="P945" s="4" t="s">
        <v>32</v>
      </c>
      <c r="Q945" s="4"/>
      <c r="R945" s="4" t="s">
        <v>3266</v>
      </c>
      <c r="S945" s="4" t="s">
        <v>34</v>
      </c>
      <c r="T945" s="4" t="s">
        <v>3267</v>
      </c>
      <c r="U945" s="5">
        <v>44980</v>
      </c>
      <c r="V945" s="5">
        <v>45040.969004629631</v>
      </c>
      <c r="W945" s="5">
        <v>45040.969004629631</v>
      </c>
    </row>
    <row r="946" spans="1:23" x14ac:dyDescent="0.2">
      <c r="A946" s="4">
        <v>2023</v>
      </c>
      <c r="B946" s="4" t="s">
        <v>3264</v>
      </c>
      <c r="C946" s="5">
        <v>44999</v>
      </c>
      <c r="D946" s="4" t="s">
        <v>24</v>
      </c>
      <c r="E946" s="4" t="s">
        <v>387</v>
      </c>
      <c r="F946" s="6" t="s">
        <v>732</v>
      </c>
      <c r="G946" s="5">
        <v>44980.969004629631</v>
      </c>
      <c r="H946" s="4" t="str">
        <f>VLOOKUP(B946,'[1]MANDATI '!G$1:I$65536,3,FALSE)</f>
        <v>PAGAMENTO FATTURE</v>
      </c>
      <c r="I946" s="4" t="s">
        <v>27</v>
      </c>
      <c r="J946" s="6">
        <v>5742</v>
      </c>
      <c r="K946" s="4" t="s">
        <v>1408</v>
      </c>
      <c r="L946" s="4" t="str">
        <f>VLOOKUP(K946,[1]SIOPE!B$1:C$65536,2,FALSE)</f>
        <v>Prodotti dietetici</v>
      </c>
      <c r="M946" s="4" t="s">
        <v>1579</v>
      </c>
      <c r="N946" s="4" t="s">
        <v>1580</v>
      </c>
      <c r="O946" s="4" t="s">
        <v>3268</v>
      </c>
      <c r="P946" s="4" t="s">
        <v>32</v>
      </c>
      <c r="Q946" s="4"/>
      <c r="R946" s="4" t="s">
        <v>3266</v>
      </c>
      <c r="S946" s="4" t="s">
        <v>34</v>
      </c>
      <c r="T946" s="4" t="s">
        <v>3267</v>
      </c>
      <c r="U946" s="5">
        <v>44980</v>
      </c>
      <c r="V946" s="5">
        <v>45040.969004629631</v>
      </c>
      <c r="W946" s="5">
        <v>45040.969004629631</v>
      </c>
    </row>
    <row r="947" spans="1:23" x14ac:dyDescent="0.2">
      <c r="A947" s="4">
        <v>2023</v>
      </c>
      <c r="B947" s="4" t="s">
        <v>3264</v>
      </c>
      <c r="C947" s="5">
        <v>44999</v>
      </c>
      <c r="D947" s="4" t="s">
        <v>24</v>
      </c>
      <c r="E947" s="4" t="s">
        <v>387</v>
      </c>
      <c r="F947" s="6" t="s">
        <v>732</v>
      </c>
      <c r="G947" s="5">
        <v>44980.969004629631</v>
      </c>
      <c r="H947" s="4" t="str">
        <f>VLOOKUP(B947,'[1]MANDATI '!G$1:I$65536,3,FALSE)</f>
        <v>PAGAMENTO FATTURE</v>
      </c>
      <c r="I947" s="4" t="s">
        <v>27</v>
      </c>
      <c r="J947" s="6">
        <v>827.64</v>
      </c>
      <c r="K947" s="4" t="s">
        <v>1408</v>
      </c>
      <c r="L947" s="4" t="str">
        <f>VLOOKUP(K947,[1]SIOPE!B$1:C$65536,2,FALSE)</f>
        <v>Prodotti dietetici</v>
      </c>
      <c r="M947" s="4" t="s">
        <v>1579</v>
      </c>
      <c r="N947" s="4" t="s">
        <v>1580</v>
      </c>
      <c r="O947" s="4" t="s">
        <v>3269</v>
      </c>
      <c r="P947" s="4" t="s">
        <v>32</v>
      </c>
      <c r="Q947" s="4"/>
      <c r="R947" s="4" t="s">
        <v>3266</v>
      </c>
      <c r="S947" s="4" t="s">
        <v>34</v>
      </c>
      <c r="T947" s="4" t="s">
        <v>3267</v>
      </c>
      <c r="U947" s="5">
        <v>44980</v>
      </c>
      <c r="V947" s="5">
        <v>45040.969004629631</v>
      </c>
      <c r="W947" s="5">
        <v>45040.969004629631</v>
      </c>
    </row>
    <row r="948" spans="1:23" x14ac:dyDescent="0.2">
      <c r="A948" s="4">
        <v>2023</v>
      </c>
      <c r="B948" s="4" t="s">
        <v>3264</v>
      </c>
      <c r="C948" s="5">
        <v>44999</v>
      </c>
      <c r="D948" s="4" t="s">
        <v>24</v>
      </c>
      <c r="E948" s="4" t="s">
        <v>387</v>
      </c>
      <c r="F948" s="6" t="s">
        <v>3270</v>
      </c>
      <c r="G948" s="5">
        <v>44962.100081018521</v>
      </c>
      <c r="H948" s="4" t="str">
        <f>VLOOKUP(B948,'[1]MANDATI '!G$1:I$65536,3,FALSE)</f>
        <v>PAGAMENTO FATTURE</v>
      </c>
      <c r="I948" s="4" t="s">
        <v>27</v>
      </c>
      <c r="J948" s="6">
        <v>250.8</v>
      </c>
      <c r="K948" s="4" t="s">
        <v>1408</v>
      </c>
      <c r="L948" s="4" t="str">
        <f>VLOOKUP(K948,[1]SIOPE!B$1:C$65536,2,FALSE)</f>
        <v>Prodotti dietetici</v>
      </c>
      <c r="M948" s="4" t="s">
        <v>1579</v>
      </c>
      <c r="N948" s="4" t="s">
        <v>1580</v>
      </c>
      <c r="O948" s="4" t="s">
        <v>3271</v>
      </c>
      <c r="P948" s="4" t="s">
        <v>32</v>
      </c>
      <c r="Q948" s="4"/>
      <c r="R948" s="4" t="s">
        <v>3272</v>
      </c>
      <c r="S948" s="4" t="s">
        <v>34</v>
      </c>
      <c r="T948" s="4" t="s">
        <v>3273</v>
      </c>
      <c r="U948" s="5">
        <v>44960</v>
      </c>
      <c r="V948" s="5">
        <v>45022.100081018521</v>
      </c>
      <c r="W948" s="5">
        <v>45022.100081018521</v>
      </c>
    </row>
    <row r="949" spans="1:23" x14ac:dyDescent="0.2">
      <c r="A949" s="4">
        <v>2023</v>
      </c>
      <c r="B949" s="4" t="s">
        <v>3264</v>
      </c>
      <c r="C949" s="5">
        <v>44999</v>
      </c>
      <c r="D949" s="4" t="s">
        <v>24</v>
      </c>
      <c r="E949" s="4" t="s">
        <v>387</v>
      </c>
      <c r="F949" s="6" t="s">
        <v>3274</v>
      </c>
      <c r="G949" s="5">
        <v>44972.977523148147</v>
      </c>
      <c r="H949" s="4" t="str">
        <f>VLOOKUP(B949,'[1]MANDATI '!G$1:I$65536,3,FALSE)</f>
        <v>PAGAMENTO FATTURE</v>
      </c>
      <c r="I949" s="4" t="s">
        <v>27</v>
      </c>
      <c r="J949" s="6">
        <v>995.28</v>
      </c>
      <c r="K949" s="4" t="s">
        <v>1408</v>
      </c>
      <c r="L949" s="4" t="str">
        <f>VLOOKUP(K949,[1]SIOPE!B$1:C$65536,2,FALSE)</f>
        <v>Prodotti dietetici</v>
      </c>
      <c r="M949" s="4" t="s">
        <v>1579</v>
      </c>
      <c r="N949" s="4" t="s">
        <v>1580</v>
      </c>
      <c r="O949" s="4" t="s">
        <v>3265</v>
      </c>
      <c r="P949" s="4" t="s">
        <v>32</v>
      </c>
      <c r="Q949" s="4"/>
      <c r="R949" s="4" t="s">
        <v>3275</v>
      </c>
      <c r="S949" s="4" t="s">
        <v>34</v>
      </c>
      <c r="T949" s="4" t="s">
        <v>3276</v>
      </c>
      <c r="U949" s="5">
        <v>44970</v>
      </c>
      <c r="V949" s="5">
        <v>45032.977523148147</v>
      </c>
      <c r="W949" s="5">
        <v>45032.977523148147</v>
      </c>
    </row>
    <row r="950" spans="1:23" x14ac:dyDescent="0.2">
      <c r="A950" s="4">
        <v>2023</v>
      </c>
      <c r="B950" s="4" t="s">
        <v>3264</v>
      </c>
      <c r="C950" s="5">
        <v>44999</v>
      </c>
      <c r="D950" s="4" t="s">
        <v>24</v>
      </c>
      <c r="E950" s="4" t="s">
        <v>387</v>
      </c>
      <c r="F950" s="6" t="s">
        <v>3274</v>
      </c>
      <c r="G950" s="5">
        <v>44972.977523148147</v>
      </c>
      <c r="H950" s="4" t="str">
        <f>VLOOKUP(B950,'[1]MANDATI '!G$1:I$65536,3,FALSE)</f>
        <v>PAGAMENTO FATTURE</v>
      </c>
      <c r="I950" s="4" t="s">
        <v>27</v>
      </c>
      <c r="J950" s="6">
        <v>918.72</v>
      </c>
      <c r="K950" s="4" t="s">
        <v>1408</v>
      </c>
      <c r="L950" s="4" t="str">
        <f>VLOOKUP(K950,[1]SIOPE!B$1:C$65536,2,FALSE)</f>
        <v>Prodotti dietetici</v>
      </c>
      <c r="M950" s="4" t="s">
        <v>1579</v>
      </c>
      <c r="N950" s="4" t="s">
        <v>1580</v>
      </c>
      <c r="O950" s="4" t="s">
        <v>3268</v>
      </c>
      <c r="P950" s="4" t="s">
        <v>32</v>
      </c>
      <c r="Q950" s="4"/>
      <c r="R950" s="4" t="s">
        <v>3275</v>
      </c>
      <c r="S950" s="4" t="s">
        <v>34</v>
      </c>
      <c r="T950" s="4" t="s">
        <v>3276</v>
      </c>
      <c r="U950" s="5">
        <v>44970</v>
      </c>
      <c r="V950" s="5">
        <v>45032.977523148147</v>
      </c>
      <c r="W950" s="5">
        <v>45032.977523148147</v>
      </c>
    </row>
    <row r="951" spans="1:23" x14ac:dyDescent="0.2">
      <c r="A951" s="4">
        <v>2023</v>
      </c>
      <c r="B951" s="4" t="s">
        <v>3264</v>
      </c>
      <c r="C951" s="5">
        <v>44999</v>
      </c>
      <c r="D951" s="4" t="s">
        <v>24</v>
      </c>
      <c r="E951" s="4" t="s">
        <v>387</v>
      </c>
      <c r="F951" s="6" t="s">
        <v>3274</v>
      </c>
      <c r="G951" s="5">
        <v>44972.977523148147</v>
      </c>
      <c r="H951" s="4" t="str">
        <f>VLOOKUP(B951,'[1]MANDATI '!G$1:I$65536,3,FALSE)</f>
        <v>PAGAMENTO FATTURE</v>
      </c>
      <c r="I951" s="4" t="s">
        <v>27</v>
      </c>
      <c r="J951" s="6">
        <v>326.7</v>
      </c>
      <c r="K951" s="4" t="s">
        <v>1408</v>
      </c>
      <c r="L951" s="4" t="str">
        <f>VLOOKUP(K951,[1]SIOPE!B$1:C$65536,2,FALSE)</f>
        <v>Prodotti dietetici</v>
      </c>
      <c r="M951" s="4" t="s">
        <v>1579</v>
      </c>
      <c r="N951" s="4" t="s">
        <v>1580</v>
      </c>
      <c r="O951" s="4" t="s">
        <v>3269</v>
      </c>
      <c r="P951" s="4" t="s">
        <v>32</v>
      </c>
      <c r="Q951" s="4"/>
      <c r="R951" s="4" t="s">
        <v>3275</v>
      </c>
      <c r="S951" s="4" t="s">
        <v>34</v>
      </c>
      <c r="T951" s="4" t="s">
        <v>3276</v>
      </c>
      <c r="U951" s="5">
        <v>44970</v>
      </c>
      <c r="V951" s="5">
        <v>45032.977523148147</v>
      </c>
      <c r="W951" s="5">
        <v>45032.977523148147</v>
      </c>
    </row>
    <row r="952" spans="1:23" x14ac:dyDescent="0.2">
      <c r="A952" s="4">
        <v>2023</v>
      </c>
      <c r="B952" s="4" t="s">
        <v>3264</v>
      </c>
      <c r="C952" s="5">
        <v>44999</v>
      </c>
      <c r="D952" s="4" t="s">
        <v>24</v>
      </c>
      <c r="E952" s="4" t="s">
        <v>387</v>
      </c>
      <c r="F952" s="6" t="s">
        <v>3277</v>
      </c>
      <c r="G952" s="5">
        <v>44961.945763888885</v>
      </c>
      <c r="H952" s="4" t="str">
        <f>VLOOKUP(B952,'[1]MANDATI '!G$1:I$65536,3,FALSE)</f>
        <v>PAGAMENTO FATTURE</v>
      </c>
      <c r="I952" s="4" t="s">
        <v>27</v>
      </c>
      <c r="J952" s="6">
        <v>344.52</v>
      </c>
      <c r="K952" s="4" t="s">
        <v>1408</v>
      </c>
      <c r="L952" s="4" t="str">
        <f>VLOOKUP(K952,[1]SIOPE!B$1:C$65536,2,FALSE)</f>
        <v>Prodotti dietetici</v>
      </c>
      <c r="M952" s="4" t="s">
        <v>1579</v>
      </c>
      <c r="N952" s="4" t="s">
        <v>1580</v>
      </c>
      <c r="O952" s="4" t="s">
        <v>3265</v>
      </c>
      <c r="P952" s="4" t="s">
        <v>32</v>
      </c>
      <c r="Q952" s="4"/>
      <c r="R952" s="4" t="s">
        <v>3278</v>
      </c>
      <c r="S952" s="4" t="s">
        <v>34</v>
      </c>
      <c r="T952" s="4" t="s">
        <v>3279</v>
      </c>
      <c r="U952" s="5">
        <v>44960</v>
      </c>
      <c r="V952" s="5">
        <v>45021.945763888885</v>
      </c>
      <c r="W952" s="5">
        <v>45021.945763888885</v>
      </c>
    </row>
    <row r="953" spans="1:23" x14ac:dyDescent="0.2">
      <c r="A953" s="4">
        <v>2023</v>
      </c>
      <c r="B953" s="4" t="s">
        <v>3264</v>
      </c>
      <c r="C953" s="5">
        <v>44999</v>
      </c>
      <c r="D953" s="4" t="s">
        <v>24</v>
      </c>
      <c r="E953" s="4" t="s">
        <v>387</v>
      </c>
      <c r="F953" s="6" t="s">
        <v>3277</v>
      </c>
      <c r="G953" s="5">
        <v>44961.945763888885</v>
      </c>
      <c r="H953" s="4" t="str">
        <f>VLOOKUP(B953,'[1]MANDATI '!G$1:I$65536,3,FALSE)</f>
        <v>PAGAMENTO FATTURE</v>
      </c>
      <c r="I953" s="4" t="s">
        <v>27</v>
      </c>
      <c r="J953" s="6">
        <v>83.6</v>
      </c>
      <c r="K953" s="4" t="s">
        <v>1408</v>
      </c>
      <c r="L953" s="4" t="str">
        <f>VLOOKUP(K953,[1]SIOPE!B$1:C$65536,2,FALSE)</f>
        <v>Prodotti dietetici</v>
      </c>
      <c r="M953" s="4" t="s">
        <v>1579</v>
      </c>
      <c r="N953" s="4" t="s">
        <v>1580</v>
      </c>
      <c r="O953" s="4" t="s">
        <v>1585</v>
      </c>
      <c r="P953" s="4" t="s">
        <v>32</v>
      </c>
      <c r="Q953" s="4"/>
      <c r="R953" s="4" t="s">
        <v>3278</v>
      </c>
      <c r="S953" s="4" t="s">
        <v>34</v>
      </c>
      <c r="T953" s="4" t="s">
        <v>3279</v>
      </c>
      <c r="U953" s="5">
        <v>44960</v>
      </c>
      <c r="V953" s="5">
        <v>45021.945763888885</v>
      </c>
      <c r="W953" s="5">
        <v>45021.945763888885</v>
      </c>
    </row>
    <row r="954" spans="1:23" x14ac:dyDescent="0.2">
      <c r="A954" s="4">
        <v>2023</v>
      </c>
      <c r="B954" s="4" t="s">
        <v>3264</v>
      </c>
      <c r="C954" s="5">
        <v>44999</v>
      </c>
      <c r="D954" s="4" t="s">
        <v>24</v>
      </c>
      <c r="E954" s="4" t="s">
        <v>387</v>
      </c>
      <c r="F954" s="6" t="s">
        <v>3277</v>
      </c>
      <c r="G954" s="5">
        <v>44961.945763888885</v>
      </c>
      <c r="H954" s="4" t="str">
        <f>VLOOKUP(B954,'[1]MANDATI '!G$1:I$65536,3,FALSE)</f>
        <v>PAGAMENTO FATTURE</v>
      </c>
      <c r="I954" s="4" t="s">
        <v>27</v>
      </c>
      <c r="J954" s="6">
        <v>129.36000000000001</v>
      </c>
      <c r="K954" s="4" t="s">
        <v>1408</v>
      </c>
      <c r="L954" s="4" t="str">
        <f>VLOOKUP(K954,[1]SIOPE!B$1:C$65536,2,FALSE)</f>
        <v>Prodotti dietetici</v>
      </c>
      <c r="M954" s="4" t="s">
        <v>1579</v>
      </c>
      <c r="N954" s="4" t="s">
        <v>1580</v>
      </c>
      <c r="O954" s="4" t="s">
        <v>3280</v>
      </c>
      <c r="P954" s="4" t="s">
        <v>32</v>
      </c>
      <c r="Q954" s="4"/>
      <c r="R954" s="4" t="s">
        <v>3278</v>
      </c>
      <c r="S954" s="4" t="s">
        <v>34</v>
      </c>
      <c r="T954" s="4" t="s">
        <v>3279</v>
      </c>
      <c r="U954" s="5">
        <v>44960</v>
      </c>
      <c r="V954" s="5">
        <v>45021.945763888885</v>
      </c>
      <c r="W954" s="5">
        <v>45021.945763888885</v>
      </c>
    </row>
    <row r="955" spans="1:23" x14ac:dyDescent="0.2">
      <c r="A955" s="4">
        <v>2023</v>
      </c>
      <c r="B955" s="4" t="s">
        <v>3264</v>
      </c>
      <c r="C955" s="5">
        <v>44999</v>
      </c>
      <c r="D955" s="4" t="s">
        <v>24</v>
      </c>
      <c r="E955" s="4" t="s">
        <v>387</v>
      </c>
      <c r="F955" s="6" t="s">
        <v>3277</v>
      </c>
      <c r="G955" s="5">
        <v>44961.945763888885</v>
      </c>
      <c r="H955" s="4" t="str">
        <f>VLOOKUP(B955,'[1]MANDATI '!G$1:I$65536,3,FALSE)</f>
        <v>PAGAMENTO FATTURE</v>
      </c>
      <c r="I955" s="4" t="s">
        <v>27</v>
      </c>
      <c r="J955" s="6">
        <v>211.2</v>
      </c>
      <c r="K955" s="4" t="s">
        <v>1408</v>
      </c>
      <c r="L955" s="4" t="str">
        <f>VLOOKUP(K955,[1]SIOPE!B$1:C$65536,2,FALSE)</f>
        <v>Prodotti dietetici</v>
      </c>
      <c r="M955" s="4" t="s">
        <v>1579</v>
      </c>
      <c r="N955" s="4" t="s">
        <v>1580</v>
      </c>
      <c r="O955" s="4" t="s">
        <v>3281</v>
      </c>
      <c r="P955" s="4" t="s">
        <v>32</v>
      </c>
      <c r="Q955" s="4"/>
      <c r="R955" s="4" t="s">
        <v>3278</v>
      </c>
      <c r="S955" s="4" t="s">
        <v>34</v>
      </c>
      <c r="T955" s="4" t="s">
        <v>3279</v>
      </c>
      <c r="U955" s="5">
        <v>44960</v>
      </c>
      <c r="V955" s="5">
        <v>45021.945763888885</v>
      </c>
      <c r="W955" s="5">
        <v>45021.945763888885</v>
      </c>
    </row>
    <row r="956" spans="1:23" x14ac:dyDescent="0.2">
      <c r="A956" s="4">
        <v>2023</v>
      </c>
      <c r="B956" s="4" t="s">
        <v>3264</v>
      </c>
      <c r="C956" s="5">
        <v>44999</v>
      </c>
      <c r="D956" s="4" t="s">
        <v>24</v>
      </c>
      <c r="E956" s="4" t="s">
        <v>387</v>
      </c>
      <c r="F956" s="6" t="s">
        <v>3277</v>
      </c>
      <c r="G956" s="5">
        <v>44961.945763888885</v>
      </c>
      <c r="H956" s="4" t="str">
        <f>VLOOKUP(B956,'[1]MANDATI '!G$1:I$65536,3,FALSE)</f>
        <v>PAGAMENTO FATTURE</v>
      </c>
      <c r="I956" s="4" t="s">
        <v>27</v>
      </c>
      <c r="J956" s="6">
        <v>287.10000000000002</v>
      </c>
      <c r="K956" s="4" t="s">
        <v>1408</v>
      </c>
      <c r="L956" s="4" t="str">
        <f>VLOOKUP(K956,[1]SIOPE!B$1:C$65536,2,FALSE)</f>
        <v>Prodotti dietetici</v>
      </c>
      <c r="M956" s="4" t="s">
        <v>1579</v>
      </c>
      <c r="N956" s="4" t="s">
        <v>1580</v>
      </c>
      <c r="O956" s="4" t="s">
        <v>3268</v>
      </c>
      <c r="P956" s="4" t="s">
        <v>32</v>
      </c>
      <c r="Q956" s="4"/>
      <c r="R956" s="4" t="s">
        <v>3278</v>
      </c>
      <c r="S956" s="4" t="s">
        <v>34</v>
      </c>
      <c r="T956" s="4" t="s">
        <v>3279</v>
      </c>
      <c r="U956" s="5">
        <v>44960</v>
      </c>
      <c r="V956" s="5">
        <v>45021.945763888885</v>
      </c>
      <c r="W956" s="5">
        <v>45021.945763888885</v>
      </c>
    </row>
    <row r="957" spans="1:23" x14ac:dyDescent="0.2">
      <c r="A957" s="4">
        <v>2023</v>
      </c>
      <c r="B957" s="4" t="s">
        <v>3264</v>
      </c>
      <c r="C957" s="5">
        <v>44999</v>
      </c>
      <c r="D957" s="4" t="s">
        <v>24</v>
      </c>
      <c r="E957" s="4" t="s">
        <v>387</v>
      </c>
      <c r="F957" s="6" t="s">
        <v>3277</v>
      </c>
      <c r="G957" s="5">
        <v>44961.945763888885</v>
      </c>
      <c r="H957" s="4" t="str">
        <f>VLOOKUP(B957,'[1]MANDATI '!G$1:I$65536,3,FALSE)</f>
        <v>PAGAMENTO FATTURE</v>
      </c>
      <c r="I957" s="4" t="s">
        <v>27</v>
      </c>
      <c r="J957" s="6">
        <v>108.9</v>
      </c>
      <c r="K957" s="4" t="s">
        <v>1408</v>
      </c>
      <c r="L957" s="4" t="str">
        <f>VLOOKUP(K957,[1]SIOPE!B$1:C$65536,2,FALSE)</f>
        <v>Prodotti dietetici</v>
      </c>
      <c r="M957" s="4" t="s">
        <v>1579</v>
      </c>
      <c r="N957" s="4" t="s">
        <v>1580</v>
      </c>
      <c r="O957" s="4" t="s">
        <v>3269</v>
      </c>
      <c r="P957" s="4" t="s">
        <v>32</v>
      </c>
      <c r="Q957" s="4"/>
      <c r="R957" s="4" t="s">
        <v>3278</v>
      </c>
      <c r="S957" s="4" t="s">
        <v>34</v>
      </c>
      <c r="T957" s="4" t="s">
        <v>3279</v>
      </c>
      <c r="U957" s="5">
        <v>44960</v>
      </c>
      <c r="V957" s="5">
        <v>45021.945763888885</v>
      </c>
      <c r="W957" s="5">
        <v>45021.945763888885</v>
      </c>
    </row>
    <row r="958" spans="1:23" x14ac:dyDescent="0.2">
      <c r="A958" s="4">
        <v>2023</v>
      </c>
      <c r="B958" s="4" t="s">
        <v>3264</v>
      </c>
      <c r="C958" s="5">
        <v>44999</v>
      </c>
      <c r="D958" s="4" t="s">
        <v>24</v>
      </c>
      <c r="E958" s="4" t="s">
        <v>387</v>
      </c>
      <c r="F958" s="6" t="s">
        <v>3282</v>
      </c>
      <c r="G958" s="5">
        <v>44958.167673611111</v>
      </c>
      <c r="H958" s="4" t="str">
        <f>VLOOKUP(B958,'[1]MANDATI '!G$1:I$65536,3,FALSE)</f>
        <v>PAGAMENTO FATTURE</v>
      </c>
      <c r="I958" s="4" t="s">
        <v>27</v>
      </c>
      <c r="J958" s="6">
        <v>3190</v>
      </c>
      <c r="K958" s="4" t="s">
        <v>1408</v>
      </c>
      <c r="L958" s="4" t="str">
        <f>VLOOKUP(K958,[1]SIOPE!B$1:C$65536,2,FALSE)</f>
        <v>Prodotti dietetici</v>
      </c>
      <c r="M958" s="4" t="s">
        <v>1579</v>
      </c>
      <c r="N958" s="4" t="s">
        <v>1580</v>
      </c>
      <c r="O958" s="4" t="s">
        <v>3265</v>
      </c>
      <c r="P958" s="4" t="s">
        <v>32</v>
      </c>
      <c r="Q958" s="4"/>
      <c r="R958" s="4" t="s">
        <v>3283</v>
      </c>
      <c r="S958" s="4" t="s">
        <v>34</v>
      </c>
      <c r="T958" s="4" t="s">
        <v>3284</v>
      </c>
      <c r="U958" s="5">
        <v>44957</v>
      </c>
      <c r="V958" s="5">
        <v>45018.167673611111</v>
      </c>
      <c r="W958" s="5">
        <v>45018.167673611111</v>
      </c>
    </row>
    <row r="959" spans="1:23" x14ac:dyDescent="0.2">
      <c r="A959" s="4">
        <v>2023</v>
      </c>
      <c r="B959" s="4" t="s">
        <v>3264</v>
      </c>
      <c r="C959" s="5">
        <v>44999</v>
      </c>
      <c r="D959" s="4" t="s">
        <v>24</v>
      </c>
      <c r="E959" s="4" t="s">
        <v>387</v>
      </c>
      <c r="F959" s="6" t="s">
        <v>3282</v>
      </c>
      <c r="G959" s="5">
        <v>44958.167673611111</v>
      </c>
      <c r="H959" s="4" t="str">
        <f>VLOOKUP(B959,'[1]MANDATI '!G$1:I$65536,3,FALSE)</f>
        <v>PAGAMENTO FATTURE</v>
      </c>
      <c r="I959" s="4" t="s">
        <v>27</v>
      </c>
      <c r="J959" s="6">
        <v>752.4</v>
      </c>
      <c r="K959" s="4" t="s">
        <v>1408</v>
      </c>
      <c r="L959" s="4" t="str">
        <f>VLOOKUP(K959,[1]SIOPE!B$1:C$65536,2,FALSE)</f>
        <v>Prodotti dietetici</v>
      </c>
      <c r="M959" s="4" t="s">
        <v>1579</v>
      </c>
      <c r="N959" s="4" t="s">
        <v>1580</v>
      </c>
      <c r="O959" s="4" t="s">
        <v>1585</v>
      </c>
      <c r="P959" s="4" t="s">
        <v>32</v>
      </c>
      <c r="Q959" s="4"/>
      <c r="R959" s="4" t="s">
        <v>3283</v>
      </c>
      <c r="S959" s="4" t="s">
        <v>34</v>
      </c>
      <c r="T959" s="4" t="s">
        <v>3284</v>
      </c>
      <c r="U959" s="5">
        <v>44957</v>
      </c>
      <c r="V959" s="5">
        <v>45018.167673611111</v>
      </c>
      <c r="W959" s="5">
        <v>45018.167673611111</v>
      </c>
    </row>
    <row r="960" spans="1:23" x14ac:dyDescent="0.2">
      <c r="A960" s="4">
        <v>2023</v>
      </c>
      <c r="B960" s="4" t="s">
        <v>3264</v>
      </c>
      <c r="C960" s="5">
        <v>44999</v>
      </c>
      <c r="D960" s="4" t="s">
        <v>24</v>
      </c>
      <c r="E960" s="4" t="s">
        <v>387</v>
      </c>
      <c r="F960" s="6" t="s">
        <v>3282</v>
      </c>
      <c r="G960" s="5">
        <v>44958.167673611111</v>
      </c>
      <c r="H960" s="4" t="str">
        <f>VLOOKUP(B960,'[1]MANDATI '!G$1:I$65536,3,FALSE)</f>
        <v>PAGAMENTO FATTURE</v>
      </c>
      <c r="I960" s="4" t="s">
        <v>27</v>
      </c>
      <c r="J960" s="6">
        <v>985.6</v>
      </c>
      <c r="K960" s="4" t="s">
        <v>1408</v>
      </c>
      <c r="L960" s="4" t="str">
        <f>VLOOKUP(K960,[1]SIOPE!B$1:C$65536,2,FALSE)</f>
        <v>Prodotti dietetici</v>
      </c>
      <c r="M960" s="4" t="s">
        <v>1579</v>
      </c>
      <c r="N960" s="4" t="s">
        <v>1580</v>
      </c>
      <c r="O960" s="4" t="s">
        <v>3281</v>
      </c>
      <c r="P960" s="4" t="s">
        <v>32</v>
      </c>
      <c r="Q960" s="4"/>
      <c r="R960" s="4" t="s">
        <v>3283</v>
      </c>
      <c r="S960" s="4" t="s">
        <v>34</v>
      </c>
      <c r="T960" s="4" t="s">
        <v>3284</v>
      </c>
      <c r="U960" s="5">
        <v>44957</v>
      </c>
      <c r="V960" s="5">
        <v>45018.167673611111</v>
      </c>
      <c r="W960" s="5">
        <v>45018.167673611111</v>
      </c>
    </row>
    <row r="961" spans="1:23" x14ac:dyDescent="0.2">
      <c r="A961" s="4">
        <v>2023</v>
      </c>
      <c r="B961" s="4" t="s">
        <v>3264</v>
      </c>
      <c r="C961" s="5">
        <v>44999</v>
      </c>
      <c r="D961" s="4" t="s">
        <v>24</v>
      </c>
      <c r="E961" s="4" t="s">
        <v>387</v>
      </c>
      <c r="F961" s="6" t="s">
        <v>3282</v>
      </c>
      <c r="G961" s="5">
        <v>44958.167673611111</v>
      </c>
      <c r="H961" s="4" t="str">
        <f>VLOOKUP(B961,'[1]MANDATI '!G$1:I$65536,3,FALSE)</f>
        <v>PAGAMENTO FATTURE</v>
      </c>
      <c r="I961" s="4" t="s">
        <v>27</v>
      </c>
      <c r="J961" s="6">
        <v>2871</v>
      </c>
      <c r="K961" s="4" t="s">
        <v>1408</v>
      </c>
      <c r="L961" s="4" t="str">
        <f>VLOOKUP(K961,[1]SIOPE!B$1:C$65536,2,FALSE)</f>
        <v>Prodotti dietetici</v>
      </c>
      <c r="M961" s="4" t="s">
        <v>1579</v>
      </c>
      <c r="N961" s="4" t="s">
        <v>1580</v>
      </c>
      <c r="O961" s="4" t="s">
        <v>3268</v>
      </c>
      <c r="P961" s="4" t="s">
        <v>32</v>
      </c>
      <c r="Q961" s="4"/>
      <c r="R961" s="4" t="s">
        <v>3283</v>
      </c>
      <c r="S961" s="4" t="s">
        <v>34</v>
      </c>
      <c r="T961" s="4" t="s">
        <v>3284</v>
      </c>
      <c r="U961" s="5">
        <v>44957</v>
      </c>
      <c r="V961" s="5">
        <v>45018.167673611111</v>
      </c>
      <c r="W961" s="5">
        <v>45018.167673611111</v>
      </c>
    </row>
    <row r="962" spans="1:23" x14ac:dyDescent="0.2">
      <c r="A962" s="4">
        <v>2023</v>
      </c>
      <c r="B962" s="4" t="s">
        <v>3264</v>
      </c>
      <c r="C962" s="5">
        <v>44999</v>
      </c>
      <c r="D962" s="4" t="s">
        <v>24</v>
      </c>
      <c r="E962" s="4" t="s">
        <v>387</v>
      </c>
      <c r="F962" s="6" t="s">
        <v>3282</v>
      </c>
      <c r="G962" s="5">
        <v>44958.167673611111</v>
      </c>
      <c r="H962" s="4" t="str">
        <f>VLOOKUP(B962,'[1]MANDATI '!G$1:I$65536,3,FALSE)</f>
        <v>PAGAMENTO FATTURE</v>
      </c>
      <c r="I962" s="4" t="s">
        <v>27</v>
      </c>
      <c r="J962" s="6">
        <v>1089</v>
      </c>
      <c r="K962" s="4" t="s">
        <v>1408</v>
      </c>
      <c r="L962" s="4" t="str">
        <f>VLOOKUP(K962,[1]SIOPE!B$1:C$65536,2,FALSE)</f>
        <v>Prodotti dietetici</v>
      </c>
      <c r="M962" s="4" t="s">
        <v>1579</v>
      </c>
      <c r="N962" s="4" t="s">
        <v>1580</v>
      </c>
      <c r="O962" s="4" t="s">
        <v>3269</v>
      </c>
      <c r="P962" s="4" t="s">
        <v>32</v>
      </c>
      <c r="Q962" s="4"/>
      <c r="R962" s="4" t="s">
        <v>3283</v>
      </c>
      <c r="S962" s="4" t="s">
        <v>34</v>
      </c>
      <c r="T962" s="4" t="s">
        <v>3284</v>
      </c>
      <c r="U962" s="5">
        <v>44957</v>
      </c>
      <c r="V962" s="5">
        <v>45018.167673611111</v>
      </c>
      <c r="W962" s="5">
        <v>45018.167673611111</v>
      </c>
    </row>
    <row r="963" spans="1:23" ht="22.5" x14ac:dyDescent="0.2">
      <c r="A963" s="4">
        <v>2023</v>
      </c>
      <c r="B963" s="4" t="s">
        <v>3285</v>
      </c>
      <c r="C963" s="5">
        <v>44999</v>
      </c>
      <c r="D963" s="4" t="s">
        <v>24</v>
      </c>
      <c r="E963" s="4" t="s">
        <v>387</v>
      </c>
      <c r="F963" s="6" t="s">
        <v>3286</v>
      </c>
      <c r="G963" s="5">
        <v>44979.744386574079</v>
      </c>
      <c r="H963" s="4" t="str">
        <f>VLOOKUP(B963,'[1]MANDATI '!G$1:I$65536,3,FALSE)</f>
        <v>FATT N. 870F013053, 870F019675, 870F020233</v>
      </c>
      <c r="I963" s="4" t="s">
        <v>27</v>
      </c>
      <c r="J963" s="6">
        <v>2850.65</v>
      </c>
      <c r="K963" s="4" t="s">
        <v>550</v>
      </c>
      <c r="L963" s="4" t="str">
        <f>VLOOKUP(K963,[1]SIOPE!B$1:C$65536,2,FALSE)</f>
        <v>Prodotti farmaceutici</v>
      </c>
      <c r="M963" s="4" t="s">
        <v>3287</v>
      </c>
      <c r="N963" s="4" t="s">
        <v>3288</v>
      </c>
      <c r="O963" s="4" t="s">
        <v>3289</v>
      </c>
      <c r="P963" s="4" t="s">
        <v>32</v>
      </c>
      <c r="Q963" s="4"/>
      <c r="R963" s="4" t="s">
        <v>3290</v>
      </c>
      <c r="S963" s="4" t="s">
        <v>34</v>
      </c>
      <c r="T963" s="4" t="s">
        <v>3291</v>
      </c>
      <c r="U963" s="5">
        <v>44978</v>
      </c>
      <c r="V963" s="5">
        <v>45039.744386574079</v>
      </c>
      <c r="W963" s="5">
        <v>45039.744386574079</v>
      </c>
    </row>
    <row r="964" spans="1:23" ht="22.5" x14ac:dyDescent="0.2">
      <c r="A964" s="4">
        <v>2023</v>
      </c>
      <c r="B964" s="4" t="s">
        <v>3285</v>
      </c>
      <c r="C964" s="5">
        <v>44999</v>
      </c>
      <c r="D964" s="4" t="s">
        <v>24</v>
      </c>
      <c r="E964" s="4" t="s">
        <v>387</v>
      </c>
      <c r="F964" s="6" t="s">
        <v>3292</v>
      </c>
      <c r="G964" s="5">
        <v>44978.651956018519</v>
      </c>
      <c r="H964" s="4" t="str">
        <f>VLOOKUP(B964,'[1]MANDATI '!G$1:I$65536,3,FALSE)</f>
        <v>FATT N. 870F013053, 870F019675, 870F020233</v>
      </c>
      <c r="I964" s="4" t="s">
        <v>27</v>
      </c>
      <c r="J964" s="6">
        <v>760.32</v>
      </c>
      <c r="K964" s="4" t="s">
        <v>550</v>
      </c>
      <c r="L964" s="4" t="str">
        <f>VLOOKUP(K964,[1]SIOPE!B$1:C$65536,2,FALSE)</f>
        <v>Prodotti farmaceutici</v>
      </c>
      <c r="M964" s="4" t="s">
        <v>3287</v>
      </c>
      <c r="N964" s="4" t="s">
        <v>3288</v>
      </c>
      <c r="O964" s="4" t="s">
        <v>3293</v>
      </c>
      <c r="P964" s="4" t="s">
        <v>32</v>
      </c>
      <c r="Q964" s="4"/>
      <c r="R964" s="4" t="s">
        <v>3294</v>
      </c>
      <c r="S964" s="4" t="s">
        <v>34</v>
      </c>
      <c r="T964" s="4" t="s">
        <v>3295</v>
      </c>
      <c r="U964" s="5">
        <v>44977</v>
      </c>
      <c r="V964" s="5">
        <v>45038.651956018519</v>
      </c>
      <c r="W964" s="5">
        <v>45038.651956018519</v>
      </c>
    </row>
    <row r="965" spans="1:23" ht="22.5" x14ac:dyDescent="0.2">
      <c r="A965" s="4">
        <v>2023</v>
      </c>
      <c r="B965" s="4" t="s">
        <v>3285</v>
      </c>
      <c r="C965" s="5">
        <v>44999</v>
      </c>
      <c r="D965" s="4" t="s">
        <v>24</v>
      </c>
      <c r="E965" s="4" t="s">
        <v>387</v>
      </c>
      <c r="F965" s="6" t="s">
        <v>3296</v>
      </c>
      <c r="G965" s="5">
        <v>44960.945243055554</v>
      </c>
      <c r="H965" s="4" t="str">
        <f>VLOOKUP(B965,'[1]MANDATI '!G$1:I$65536,3,FALSE)</f>
        <v>FATT N. 870F013053, 870F019675, 870F020233</v>
      </c>
      <c r="I965" s="4" t="s">
        <v>27</v>
      </c>
      <c r="J965" s="6">
        <v>423.28</v>
      </c>
      <c r="K965" s="4" t="s">
        <v>550</v>
      </c>
      <c r="L965" s="4" t="str">
        <f>VLOOKUP(K965,[1]SIOPE!B$1:C$65536,2,FALSE)</f>
        <v>Prodotti farmaceutici</v>
      </c>
      <c r="M965" s="4" t="s">
        <v>3287</v>
      </c>
      <c r="N965" s="4" t="s">
        <v>3288</v>
      </c>
      <c r="O965" s="4" t="s">
        <v>3297</v>
      </c>
      <c r="P965" s="4" t="s">
        <v>32</v>
      </c>
      <c r="Q965" s="4"/>
      <c r="R965" s="4" t="s">
        <v>3298</v>
      </c>
      <c r="S965" s="4" t="s">
        <v>34</v>
      </c>
      <c r="T965" s="4" t="s">
        <v>3299</v>
      </c>
      <c r="U965" s="5">
        <v>44959</v>
      </c>
      <c r="V965" s="5">
        <v>45020.945243055554</v>
      </c>
      <c r="W965" s="5">
        <v>45020.945243055554</v>
      </c>
    </row>
    <row r="966" spans="1:23" x14ac:dyDescent="0.2">
      <c r="A966" s="4">
        <v>2023</v>
      </c>
      <c r="B966" s="4" t="s">
        <v>3300</v>
      </c>
      <c r="C966" s="5">
        <v>44999</v>
      </c>
      <c r="D966" s="4" t="s">
        <v>24</v>
      </c>
      <c r="E966" s="4" t="s">
        <v>387</v>
      </c>
      <c r="F966" s="6" t="s">
        <v>3301</v>
      </c>
      <c r="G966" s="5">
        <v>44960.676469907412</v>
      </c>
      <c r="H966" s="4" t="str">
        <f>VLOOKUP(B966,'[1]MANDATI '!G$1:I$65536,3,FALSE)</f>
        <v>FATT N. 1020679747</v>
      </c>
      <c r="I966" s="4" t="s">
        <v>27</v>
      </c>
      <c r="J966" s="6">
        <v>330.33</v>
      </c>
      <c r="K966" s="4" t="s">
        <v>550</v>
      </c>
      <c r="L966" s="4" t="str">
        <f>VLOOKUP(K966,[1]SIOPE!B$1:C$65536,2,FALSE)</f>
        <v>Prodotti farmaceutici</v>
      </c>
      <c r="M966" s="4" t="s">
        <v>1437</v>
      </c>
      <c r="N966" s="4" t="s">
        <v>1438</v>
      </c>
      <c r="O966" s="4" t="s">
        <v>3302</v>
      </c>
      <c r="P966" s="4" t="s">
        <v>32</v>
      </c>
      <c r="Q966" s="4"/>
      <c r="R966" s="4" t="s">
        <v>3303</v>
      </c>
      <c r="S966" s="4" t="s">
        <v>34</v>
      </c>
      <c r="T966" s="4" t="s">
        <v>3304</v>
      </c>
      <c r="U966" s="5">
        <v>44952</v>
      </c>
      <c r="V966" s="5">
        <v>45020.676469907412</v>
      </c>
      <c r="W966" s="5">
        <v>45020.676469907412</v>
      </c>
    </row>
    <row r="967" spans="1:23" x14ac:dyDescent="0.2">
      <c r="A967" s="4">
        <v>2023</v>
      </c>
      <c r="B967" s="4" t="s">
        <v>3305</v>
      </c>
      <c r="C967" s="5">
        <v>44999</v>
      </c>
      <c r="D967" s="4" t="s">
        <v>24</v>
      </c>
      <c r="E967" s="4" t="s">
        <v>387</v>
      </c>
      <c r="F967" s="6" t="s">
        <v>3306</v>
      </c>
      <c r="G967" s="5">
        <v>44952.214479166665</v>
      </c>
      <c r="H967" s="4" t="str">
        <f>VLOOKUP(B967,'[1]MANDATI '!G$1:I$65536,3,FALSE)</f>
        <v>FAATT N. 1010812703</v>
      </c>
      <c r="I967" s="4" t="s">
        <v>27</v>
      </c>
      <c r="J967" s="6">
        <v>98.71</v>
      </c>
      <c r="K967" s="4" t="s">
        <v>627</v>
      </c>
      <c r="L967" s="4" t="str">
        <f>VLOOKUP(K967,[1]SIOPE!B$1:C$65536,2,FALSE)</f>
        <v>Altre forme di godimento di beni di terzi</v>
      </c>
      <c r="M967" s="4" t="s">
        <v>3307</v>
      </c>
      <c r="N967" s="4" t="s">
        <v>3308</v>
      </c>
      <c r="O967" s="4" t="s">
        <v>3309</v>
      </c>
      <c r="P967" s="4" t="s">
        <v>32</v>
      </c>
      <c r="Q967" s="4"/>
      <c r="R967" s="4" t="s">
        <v>3310</v>
      </c>
      <c r="S967" s="4" t="s">
        <v>34</v>
      </c>
      <c r="T967" s="4" t="s">
        <v>3311</v>
      </c>
      <c r="U967" s="5">
        <v>44951</v>
      </c>
      <c r="V967" s="5">
        <v>45012.214479166665</v>
      </c>
      <c r="W967" s="5">
        <v>45012.214479166665</v>
      </c>
    </row>
    <row r="968" spans="1:23" x14ac:dyDescent="0.2">
      <c r="A968" s="4">
        <v>2023</v>
      </c>
      <c r="B968" s="4" t="s">
        <v>3305</v>
      </c>
      <c r="C968" s="5">
        <v>44999</v>
      </c>
      <c r="D968" s="4" t="s">
        <v>24</v>
      </c>
      <c r="E968" s="4" t="s">
        <v>387</v>
      </c>
      <c r="F968" s="6" t="s">
        <v>3306</v>
      </c>
      <c r="G968" s="5">
        <v>44952.214479166665</v>
      </c>
      <c r="H968" s="4" t="str">
        <f>VLOOKUP(B968,'[1]MANDATI '!G$1:I$65536,3,FALSE)</f>
        <v>FAATT N. 1010812703</v>
      </c>
      <c r="I968" s="4" t="s">
        <v>27</v>
      </c>
      <c r="J968" s="6">
        <v>5.67</v>
      </c>
      <c r="K968" s="4" t="s">
        <v>627</v>
      </c>
      <c r="L968" s="4" t="str">
        <f>VLOOKUP(K968,[1]SIOPE!B$1:C$65536,2,FALSE)</f>
        <v>Altre forme di godimento di beni di terzi</v>
      </c>
      <c r="M968" s="4" t="s">
        <v>3307</v>
      </c>
      <c r="N968" s="4" t="s">
        <v>3308</v>
      </c>
      <c r="O968" s="4" t="s">
        <v>3309</v>
      </c>
      <c r="P968" s="4" t="s">
        <v>32</v>
      </c>
      <c r="Q968" s="4"/>
      <c r="R968" s="4" t="s">
        <v>3310</v>
      </c>
      <c r="S968" s="4" t="s">
        <v>34</v>
      </c>
      <c r="T968" s="4" t="s">
        <v>3311</v>
      </c>
      <c r="U968" s="5">
        <v>44951</v>
      </c>
      <c r="V968" s="5">
        <v>45012.214479166665</v>
      </c>
      <c r="W968" s="5">
        <v>45012.214479166665</v>
      </c>
    </row>
    <row r="969" spans="1:23" ht="22.5" x14ac:dyDescent="0.2">
      <c r="A969" s="4">
        <v>2023</v>
      </c>
      <c r="B969" s="4" t="s">
        <v>3312</v>
      </c>
      <c r="C969" s="5">
        <v>44999</v>
      </c>
      <c r="D969" s="4" t="s">
        <v>24</v>
      </c>
      <c r="E969" s="4" t="s">
        <v>387</v>
      </c>
      <c r="F969" s="6" t="s">
        <v>3313</v>
      </c>
      <c r="G969" s="5">
        <v>44960.507372685184</v>
      </c>
      <c r="H969" s="4" t="str">
        <f>VLOOKUP(B969,'[1]MANDATI '!G$1:I$65536,3,FALSE)</f>
        <v>FATT N. 23026168, 23027089, 23027116, 23036962, 23038659</v>
      </c>
      <c r="I969" s="4" t="s">
        <v>27</v>
      </c>
      <c r="J969" s="6">
        <v>616.20000000000005</v>
      </c>
      <c r="K969" s="4" t="s">
        <v>433</v>
      </c>
      <c r="L969" s="4" t="str">
        <f>VLOOKUP(K969,[1]SIOPE!B$1:C$65536,2,FALSE)</f>
        <v>Dispositivi medici</v>
      </c>
      <c r="M969" s="4" t="s">
        <v>2514</v>
      </c>
      <c r="N969" s="4" t="s">
        <v>2515</v>
      </c>
      <c r="O969" s="4" t="s">
        <v>3314</v>
      </c>
      <c r="P969" s="4" t="s">
        <v>32</v>
      </c>
      <c r="Q969" s="4"/>
      <c r="R969" s="4" t="s">
        <v>3315</v>
      </c>
      <c r="S969" s="4" t="s">
        <v>34</v>
      </c>
      <c r="T969" s="4" t="s">
        <v>3316</v>
      </c>
      <c r="U969" s="5">
        <v>44958</v>
      </c>
      <c r="V969" s="5">
        <v>45020.507372685184</v>
      </c>
      <c r="W969" s="5">
        <v>45020.507372685184</v>
      </c>
    </row>
    <row r="970" spans="1:23" ht="22.5" x14ac:dyDescent="0.2">
      <c r="A970" s="4">
        <v>2023</v>
      </c>
      <c r="B970" s="4" t="s">
        <v>3312</v>
      </c>
      <c r="C970" s="5">
        <v>44999</v>
      </c>
      <c r="D970" s="4" t="s">
        <v>24</v>
      </c>
      <c r="E970" s="4" t="s">
        <v>387</v>
      </c>
      <c r="F970" s="6" t="s">
        <v>3317</v>
      </c>
      <c r="G970" s="5">
        <v>44972.479259259257</v>
      </c>
      <c r="H970" s="4" t="str">
        <f>VLOOKUP(B970,'[1]MANDATI '!G$1:I$65536,3,FALSE)</f>
        <v>FATT N. 23026168, 23027089, 23027116, 23036962, 23038659</v>
      </c>
      <c r="I970" s="4" t="s">
        <v>27</v>
      </c>
      <c r="J970" s="6">
        <v>90.91</v>
      </c>
      <c r="K970" s="4" t="s">
        <v>433</v>
      </c>
      <c r="L970" s="4" t="str">
        <f>VLOOKUP(K970,[1]SIOPE!B$1:C$65536,2,FALSE)</f>
        <v>Dispositivi medici</v>
      </c>
      <c r="M970" s="4" t="s">
        <v>2514</v>
      </c>
      <c r="N970" s="4" t="s">
        <v>2515</v>
      </c>
      <c r="O970" s="4" t="s">
        <v>3314</v>
      </c>
      <c r="P970" s="4" t="s">
        <v>32</v>
      </c>
      <c r="Q970" s="4"/>
      <c r="R970" s="4" t="s">
        <v>3318</v>
      </c>
      <c r="S970" s="4" t="s">
        <v>34</v>
      </c>
      <c r="T970" s="4" t="s">
        <v>3319</v>
      </c>
      <c r="U970" s="5">
        <v>44970</v>
      </c>
      <c r="V970" s="5">
        <v>45032.479259259257</v>
      </c>
      <c r="W970" s="5">
        <v>45032.479259259257</v>
      </c>
    </row>
    <row r="971" spans="1:23" ht="22.5" x14ac:dyDescent="0.2">
      <c r="A971" s="4">
        <v>2023</v>
      </c>
      <c r="B971" s="4" t="s">
        <v>3312</v>
      </c>
      <c r="C971" s="5">
        <v>44999</v>
      </c>
      <c r="D971" s="4" t="s">
        <v>24</v>
      </c>
      <c r="E971" s="4" t="s">
        <v>387</v>
      </c>
      <c r="F971" s="6" t="s">
        <v>3320</v>
      </c>
      <c r="G971" s="5">
        <v>44971.98741898148</v>
      </c>
      <c r="H971" s="4" t="str">
        <f>VLOOKUP(B971,'[1]MANDATI '!G$1:I$65536,3,FALSE)</f>
        <v>FATT N. 23026168, 23027089, 23027116, 23036962, 23038659</v>
      </c>
      <c r="I971" s="4" t="s">
        <v>27</v>
      </c>
      <c r="J971" s="6">
        <v>294.26</v>
      </c>
      <c r="K971" s="4" t="s">
        <v>433</v>
      </c>
      <c r="L971" s="4" t="str">
        <f>VLOOKUP(K971,[1]SIOPE!B$1:C$65536,2,FALSE)</f>
        <v>Dispositivi medici</v>
      </c>
      <c r="M971" s="4" t="s">
        <v>2514</v>
      </c>
      <c r="N971" s="4" t="s">
        <v>2515</v>
      </c>
      <c r="O971" s="4" t="s">
        <v>3314</v>
      </c>
      <c r="P971" s="4" t="s">
        <v>32</v>
      </c>
      <c r="Q971" s="4"/>
      <c r="R971" s="4" t="s">
        <v>3321</v>
      </c>
      <c r="S971" s="4" t="s">
        <v>34</v>
      </c>
      <c r="T971" s="4" t="s">
        <v>3322</v>
      </c>
      <c r="U971" s="5">
        <v>44971</v>
      </c>
      <c r="V971" s="5">
        <v>45031.98741898148</v>
      </c>
      <c r="W971" s="5">
        <v>45031.98741898148</v>
      </c>
    </row>
    <row r="972" spans="1:23" ht="22.5" x14ac:dyDescent="0.2">
      <c r="A972" s="4">
        <v>2023</v>
      </c>
      <c r="B972" s="4" t="s">
        <v>3312</v>
      </c>
      <c r="C972" s="5">
        <v>44999</v>
      </c>
      <c r="D972" s="4" t="s">
        <v>24</v>
      </c>
      <c r="E972" s="4" t="s">
        <v>387</v>
      </c>
      <c r="F972" s="6" t="s">
        <v>3323</v>
      </c>
      <c r="G972" s="5">
        <v>44961.793495370366</v>
      </c>
      <c r="H972" s="4" t="str">
        <f>VLOOKUP(B972,'[1]MANDATI '!G$1:I$65536,3,FALSE)</f>
        <v>FATT N. 23026168, 23027089, 23027116, 23036962, 23038659</v>
      </c>
      <c r="I972" s="4" t="s">
        <v>27</v>
      </c>
      <c r="J972" s="6">
        <v>1136.6500000000001</v>
      </c>
      <c r="K972" s="4" t="s">
        <v>433</v>
      </c>
      <c r="L972" s="4" t="str">
        <f>VLOOKUP(K972,[1]SIOPE!B$1:C$65536,2,FALSE)</f>
        <v>Dispositivi medici</v>
      </c>
      <c r="M972" s="4" t="s">
        <v>2514</v>
      </c>
      <c r="N972" s="4" t="s">
        <v>2515</v>
      </c>
      <c r="O972" s="4" t="s">
        <v>3314</v>
      </c>
      <c r="P972" s="4" t="s">
        <v>32</v>
      </c>
      <c r="Q972" s="4"/>
      <c r="R972" s="4" t="s">
        <v>3324</v>
      </c>
      <c r="S972" s="4" t="s">
        <v>34</v>
      </c>
      <c r="T972" s="4" t="s">
        <v>3325</v>
      </c>
      <c r="U972" s="5">
        <v>44959</v>
      </c>
      <c r="V972" s="5">
        <v>45021.793495370366</v>
      </c>
      <c r="W972" s="5">
        <v>45021.793495370366</v>
      </c>
    </row>
    <row r="973" spans="1:23" ht="22.5" x14ac:dyDescent="0.2">
      <c r="A973" s="4">
        <v>2023</v>
      </c>
      <c r="B973" s="4" t="s">
        <v>3312</v>
      </c>
      <c r="C973" s="5">
        <v>44999</v>
      </c>
      <c r="D973" s="4" t="s">
        <v>24</v>
      </c>
      <c r="E973" s="4" t="s">
        <v>387</v>
      </c>
      <c r="F973" s="6" t="s">
        <v>3326</v>
      </c>
      <c r="G973" s="5">
        <v>44960.140393518523</v>
      </c>
      <c r="H973" s="4" t="str">
        <f>VLOOKUP(B973,'[1]MANDATI '!G$1:I$65536,3,FALSE)</f>
        <v>FATT N. 23026168, 23027089, 23027116, 23036962, 23038659</v>
      </c>
      <c r="I973" s="4" t="s">
        <v>27</v>
      </c>
      <c r="J973" s="6">
        <v>2488.8000000000002</v>
      </c>
      <c r="K973" s="4" t="s">
        <v>433</v>
      </c>
      <c r="L973" s="4" t="str">
        <f>VLOOKUP(K973,[1]SIOPE!B$1:C$65536,2,FALSE)</f>
        <v>Dispositivi medici</v>
      </c>
      <c r="M973" s="4" t="s">
        <v>2514</v>
      </c>
      <c r="N973" s="4" t="s">
        <v>2515</v>
      </c>
      <c r="O973" s="4" t="s">
        <v>3327</v>
      </c>
      <c r="P973" s="4" t="s">
        <v>32</v>
      </c>
      <c r="Q973" s="4"/>
      <c r="R973" s="4" t="s">
        <v>3328</v>
      </c>
      <c r="S973" s="4" t="s">
        <v>34</v>
      </c>
      <c r="T973" s="4" t="s">
        <v>3329</v>
      </c>
      <c r="U973" s="5">
        <v>44959</v>
      </c>
      <c r="V973" s="5">
        <v>45020.140393518523</v>
      </c>
      <c r="W973" s="5">
        <v>45020.140393518523</v>
      </c>
    </row>
    <row r="974" spans="1:23" x14ac:dyDescent="0.2">
      <c r="A974" s="4">
        <v>2023</v>
      </c>
      <c r="B974" s="4" t="s">
        <v>3330</v>
      </c>
      <c r="C974" s="5">
        <v>44999</v>
      </c>
      <c r="D974" s="4" t="s">
        <v>24</v>
      </c>
      <c r="E974" s="4" t="s">
        <v>387</v>
      </c>
      <c r="F974" s="6" t="s">
        <v>3331</v>
      </c>
      <c r="G974" s="5">
        <v>44980.657453703709</v>
      </c>
      <c r="H974" s="4" t="str">
        <f>VLOOKUP(B974,'[1]MANDATI '!G$1:I$65536,3,FALSE)</f>
        <v>FATT N. PA-190, PA-191, PA-199</v>
      </c>
      <c r="I974" s="4" t="s">
        <v>27</v>
      </c>
      <c r="J974" s="6">
        <v>409.92</v>
      </c>
      <c r="K974" s="4" t="s">
        <v>433</v>
      </c>
      <c r="L974" s="4" t="str">
        <f>VLOOKUP(K974,[1]SIOPE!B$1:C$65536,2,FALSE)</f>
        <v>Dispositivi medici</v>
      </c>
      <c r="M974" s="4" t="s">
        <v>1664</v>
      </c>
      <c r="N974" s="4" t="s">
        <v>1665</v>
      </c>
      <c r="O974" s="4" t="s">
        <v>3332</v>
      </c>
      <c r="P974" s="4" t="s">
        <v>32</v>
      </c>
      <c r="Q974" s="4"/>
      <c r="R974" s="4" t="s">
        <v>3333</v>
      </c>
      <c r="S974" s="4" t="s">
        <v>34</v>
      </c>
      <c r="T974" s="4" t="s">
        <v>3334</v>
      </c>
      <c r="U974" s="5">
        <v>44980</v>
      </c>
      <c r="V974" s="5">
        <v>45040.657453703709</v>
      </c>
      <c r="W974" s="5">
        <v>45040.657453703709</v>
      </c>
    </row>
    <row r="975" spans="1:23" x14ac:dyDescent="0.2">
      <c r="A975" s="4">
        <v>2023</v>
      </c>
      <c r="B975" s="4" t="s">
        <v>3330</v>
      </c>
      <c r="C975" s="5">
        <v>44999</v>
      </c>
      <c r="D975" s="4" t="s">
        <v>24</v>
      </c>
      <c r="E975" s="4" t="s">
        <v>387</v>
      </c>
      <c r="F975" s="6" t="s">
        <v>3335</v>
      </c>
      <c r="G975" s="5">
        <v>44980.050034722226</v>
      </c>
      <c r="H975" s="4" t="str">
        <f>VLOOKUP(B975,'[1]MANDATI '!G$1:I$65536,3,FALSE)</f>
        <v>FATT N. PA-190, PA-191, PA-199</v>
      </c>
      <c r="I975" s="4" t="s">
        <v>27</v>
      </c>
      <c r="J975" s="6">
        <v>1695.8</v>
      </c>
      <c r="K975" s="4" t="s">
        <v>433</v>
      </c>
      <c r="L975" s="4" t="str">
        <f>VLOOKUP(K975,[1]SIOPE!B$1:C$65536,2,FALSE)</f>
        <v>Dispositivi medici</v>
      </c>
      <c r="M975" s="4" t="s">
        <v>1664</v>
      </c>
      <c r="N975" s="4" t="s">
        <v>1665</v>
      </c>
      <c r="O975" s="4" t="s">
        <v>3336</v>
      </c>
      <c r="P975" s="4" t="s">
        <v>32</v>
      </c>
      <c r="Q975" s="4"/>
      <c r="R975" s="4" t="s">
        <v>3337</v>
      </c>
      <c r="S975" s="4" t="s">
        <v>34</v>
      </c>
      <c r="T975" s="4" t="s">
        <v>3338</v>
      </c>
      <c r="U975" s="5">
        <v>44979</v>
      </c>
      <c r="V975" s="5">
        <v>45040.050034722226</v>
      </c>
      <c r="W975" s="5">
        <v>45040.050034722226</v>
      </c>
    </row>
    <row r="976" spans="1:23" x14ac:dyDescent="0.2">
      <c r="A976" s="4">
        <v>2023</v>
      </c>
      <c r="B976" s="4" t="s">
        <v>3330</v>
      </c>
      <c r="C976" s="5">
        <v>44999</v>
      </c>
      <c r="D976" s="4" t="s">
        <v>24</v>
      </c>
      <c r="E976" s="4" t="s">
        <v>387</v>
      </c>
      <c r="F976" s="6" t="s">
        <v>3339</v>
      </c>
      <c r="G976" s="5">
        <v>44979.882384259261</v>
      </c>
      <c r="H976" s="4" t="str">
        <f>VLOOKUP(B976,'[1]MANDATI '!G$1:I$65536,3,FALSE)</f>
        <v>FATT N. PA-190, PA-191, PA-199</v>
      </c>
      <c r="I976" s="4" t="s">
        <v>27</v>
      </c>
      <c r="J976" s="6">
        <v>234.24</v>
      </c>
      <c r="K976" s="4" t="s">
        <v>433</v>
      </c>
      <c r="L976" s="4" t="str">
        <f>VLOOKUP(K976,[1]SIOPE!B$1:C$65536,2,FALSE)</f>
        <v>Dispositivi medici</v>
      </c>
      <c r="M976" s="4" t="s">
        <v>1664</v>
      </c>
      <c r="N976" s="4" t="s">
        <v>1665</v>
      </c>
      <c r="O976" s="4" t="s">
        <v>3332</v>
      </c>
      <c r="P976" s="4" t="s">
        <v>32</v>
      </c>
      <c r="Q976" s="4"/>
      <c r="R976" s="4" t="s">
        <v>3340</v>
      </c>
      <c r="S976" s="4" t="s">
        <v>34</v>
      </c>
      <c r="T976" s="4" t="s">
        <v>3341</v>
      </c>
      <c r="U976" s="5">
        <v>44979</v>
      </c>
      <c r="V976" s="5">
        <v>45039.882384259261</v>
      </c>
      <c r="W976" s="5">
        <v>45039.882384259261</v>
      </c>
    </row>
    <row r="977" spans="1:23" x14ac:dyDescent="0.2">
      <c r="A977" s="4">
        <v>2023</v>
      </c>
      <c r="B977" s="4" t="s">
        <v>3342</v>
      </c>
      <c r="C977" s="5">
        <v>44999</v>
      </c>
      <c r="D977" s="4" t="s">
        <v>24</v>
      </c>
      <c r="E977" s="4" t="s">
        <v>387</v>
      </c>
      <c r="F977" s="6" t="s">
        <v>3343</v>
      </c>
      <c r="G977" s="5">
        <v>44979.8981712963</v>
      </c>
      <c r="H977" s="4" t="str">
        <f>VLOOKUP(B977,'[1]MANDATI '!G$1:I$65536,3,FALSE)</f>
        <v>FATT N. 8134142473 DEL 20/02/23</v>
      </c>
      <c r="I977" s="4" t="s">
        <v>27</v>
      </c>
      <c r="J977" s="6">
        <v>215.45</v>
      </c>
      <c r="K977" s="4" t="s">
        <v>550</v>
      </c>
      <c r="L977" s="4" t="str">
        <f>VLOOKUP(K977,[1]SIOPE!B$1:C$65536,2,FALSE)</f>
        <v>Prodotti farmaceutici</v>
      </c>
      <c r="M977" s="4" t="s">
        <v>1563</v>
      </c>
      <c r="N977" s="4" t="s">
        <v>1564</v>
      </c>
      <c r="O977" s="4" t="s">
        <v>1565</v>
      </c>
      <c r="P977" s="4" t="s">
        <v>32</v>
      </c>
      <c r="Q977" s="4"/>
      <c r="R977" s="4" t="s">
        <v>3344</v>
      </c>
      <c r="S977" s="4" t="s">
        <v>34</v>
      </c>
      <c r="T977" s="4" t="s">
        <v>3345</v>
      </c>
      <c r="U977" s="5">
        <v>44977</v>
      </c>
      <c r="V977" s="5">
        <v>45039.8981712963</v>
      </c>
      <c r="W977" s="5">
        <v>45039.8981712963</v>
      </c>
    </row>
    <row r="978" spans="1:23" x14ac:dyDescent="0.2">
      <c r="A978" s="4">
        <v>2023</v>
      </c>
      <c r="B978" s="4" t="s">
        <v>3346</v>
      </c>
      <c r="C978" s="5">
        <v>44999</v>
      </c>
      <c r="D978" s="4" t="s">
        <v>24</v>
      </c>
      <c r="E978" s="4" t="s">
        <v>387</v>
      </c>
      <c r="F978" s="6" t="s">
        <v>3347</v>
      </c>
      <c r="G978" s="5">
        <v>44979.882361111115</v>
      </c>
      <c r="H978" s="4" t="str">
        <f>VLOOKUP(B978,'[1]MANDATI '!G$1:I$65536,3,FALSE)</f>
        <v xml:space="preserve">PAGAMENTO FATTURE </v>
      </c>
      <c r="I978" s="4" t="s">
        <v>27</v>
      </c>
      <c r="J978" s="6">
        <v>5169.75</v>
      </c>
      <c r="K978" s="4" t="s">
        <v>433</v>
      </c>
      <c r="L978" s="4" t="str">
        <f>VLOOKUP(K978,[1]SIOPE!B$1:C$65536,2,FALSE)</f>
        <v>Dispositivi medici</v>
      </c>
      <c r="M978" s="4" t="s">
        <v>3034</v>
      </c>
      <c r="N978" s="4" t="s">
        <v>3035</v>
      </c>
      <c r="O978" s="4" t="s">
        <v>3348</v>
      </c>
      <c r="P978" s="4" t="s">
        <v>32</v>
      </c>
      <c r="Q978" s="4"/>
      <c r="R978" s="4" t="s">
        <v>3349</v>
      </c>
      <c r="S978" s="4" t="s">
        <v>34</v>
      </c>
      <c r="T978" s="4" t="s">
        <v>3350</v>
      </c>
      <c r="U978" s="5">
        <v>44979</v>
      </c>
      <c r="V978" s="5">
        <v>45039.882361111115</v>
      </c>
      <c r="W978" s="5">
        <v>45039.882361111115</v>
      </c>
    </row>
    <row r="979" spans="1:23" x14ac:dyDescent="0.2">
      <c r="A979" s="4">
        <v>2023</v>
      </c>
      <c r="B979" s="4" t="s">
        <v>3346</v>
      </c>
      <c r="C979" s="5">
        <v>44999</v>
      </c>
      <c r="D979" s="4" t="s">
        <v>24</v>
      </c>
      <c r="E979" s="4" t="s">
        <v>387</v>
      </c>
      <c r="F979" s="6" t="s">
        <v>3351</v>
      </c>
      <c r="G979" s="5">
        <v>44974.357291666667</v>
      </c>
      <c r="H979" s="4" t="str">
        <f>VLOOKUP(B979,'[1]MANDATI '!G$1:I$65536,3,FALSE)</f>
        <v xml:space="preserve">PAGAMENTO FATTURE </v>
      </c>
      <c r="I979" s="4" t="s">
        <v>27</v>
      </c>
      <c r="J979" s="6">
        <v>540.79999999999995</v>
      </c>
      <c r="K979" s="4" t="s">
        <v>550</v>
      </c>
      <c r="L979" s="4" t="str">
        <f>VLOOKUP(K979,[1]SIOPE!B$1:C$65536,2,FALSE)</f>
        <v>Prodotti farmaceutici</v>
      </c>
      <c r="M979" s="4" t="s">
        <v>3034</v>
      </c>
      <c r="N979" s="4" t="s">
        <v>3035</v>
      </c>
      <c r="O979" s="4" t="s">
        <v>3040</v>
      </c>
      <c r="P979" s="4" t="s">
        <v>32</v>
      </c>
      <c r="Q979" s="4"/>
      <c r="R979" s="4" t="s">
        <v>3352</v>
      </c>
      <c r="S979" s="4" t="s">
        <v>34</v>
      </c>
      <c r="T979" s="4" t="s">
        <v>3353</v>
      </c>
      <c r="U979" s="5">
        <v>44936</v>
      </c>
      <c r="V979" s="5">
        <v>45034.357291666667</v>
      </c>
      <c r="W979" s="5">
        <v>45034.357291666667</v>
      </c>
    </row>
    <row r="980" spans="1:23" x14ac:dyDescent="0.2">
      <c r="A980" s="4">
        <v>2023</v>
      </c>
      <c r="B980" s="4" t="s">
        <v>3346</v>
      </c>
      <c r="C980" s="5">
        <v>44999</v>
      </c>
      <c r="D980" s="4" t="s">
        <v>24</v>
      </c>
      <c r="E980" s="4" t="s">
        <v>387</v>
      </c>
      <c r="F980" s="6" t="s">
        <v>3354</v>
      </c>
      <c r="G980" s="5">
        <v>44978.880115740743</v>
      </c>
      <c r="H980" s="4" t="str">
        <f>VLOOKUP(B980,'[1]MANDATI '!G$1:I$65536,3,FALSE)</f>
        <v xml:space="preserve">PAGAMENTO FATTURE </v>
      </c>
      <c r="I980" s="4" t="s">
        <v>27</v>
      </c>
      <c r="J980" s="6">
        <v>3599</v>
      </c>
      <c r="K980" s="4" t="s">
        <v>433</v>
      </c>
      <c r="L980" s="4" t="str">
        <f>VLOOKUP(K980,[1]SIOPE!B$1:C$65536,2,FALSE)</f>
        <v>Dispositivi medici</v>
      </c>
      <c r="M980" s="4" t="s">
        <v>3034</v>
      </c>
      <c r="N980" s="4" t="s">
        <v>3035</v>
      </c>
      <c r="O980" s="4" t="s">
        <v>3355</v>
      </c>
      <c r="P980" s="4" t="s">
        <v>32</v>
      </c>
      <c r="Q980" s="4"/>
      <c r="R980" s="4" t="s">
        <v>3356</v>
      </c>
      <c r="S980" s="4" t="s">
        <v>34</v>
      </c>
      <c r="T980" s="4" t="s">
        <v>3357</v>
      </c>
      <c r="U980" s="5">
        <v>44978</v>
      </c>
      <c r="V980" s="5">
        <v>45038.880115740743</v>
      </c>
      <c r="W980" s="5">
        <v>45038.880115740743</v>
      </c>
    </row>
    <row r="981" spans="1:23" x14ac:dyDescent="0.2">
      <c r="A981" s="4">
        <v>2023</v>
      </c>
      <c r="B981" s="4" t="s">
        <v>3346</v>
      </c>
      <c r="C981" s="5">
        <v>44999</v>
      </c>
      <c r="D981" s="4" t="s">
        <v>24</v>
      </c>
      <c r="E981" s="4" t="s">
        <v>387</v>
      </c>
      <c r="F981" s="6" t="s">
        <v>3358</v>
      </c>
      <c r="G981" s="5">
        <v>44984.760428240741</v>
      </c>
      <c r="H981" s="4" t="str">
        <f>VLOOKUP(B981,'[1]MANDATI '!G$1:I$65536,3,FALSE)</f>
        <v xml:space="preserve">PAGAMENTO FATTURE </v>
      </c>
      <c r="I981" s="4" t="s">
        <v>27</v>
      </c>
      <c r="J981" s="6">
        <v>2688.27</v>
      </c>
      <c r="K981" s="4" t="s">
        <v>550</v>
      </c>
      <c r="L981" s="4" t="str">
        <f>VLOOKUP(K981,[1]SIOPE!B$1:C$65536,2,FALSE)</f>
        <v>Prodotti farmaceutici</v>
      </c>
      <c r="M981" s="4" t="s">
        <v>3034</v>
      </c>
      <c r="N981" s="4" t="s">
        <v>3035</v>
      </c>
      <c r="O981" s="4" t="s">
        <v>3348</v>
      </c>
      <c r="P981" s="4" t="s">
        <v>32</v>
      </c>
      <c r="Q981" s="4"/>
      <c r="R981" s="4" t="s">
        <v>3359</v>
      </c>
      <c r="S981" s="4" t="s">
        <v>34</v>
      </c>
      <c r="T981" s="4" t="s">
        <v>3360</v>
      </c>
      <c r="U981" s="5">
        <v>44984</v>
      </c>
      <c r="V981" s="5">
        <v>45044.760428240741</v>
      </c>
      <c r="W981" s="5">
        <v>45044.760428240741</v>
      </c>
    </row>
    <row r="982" spans="1:23" x14ac:dyDescent="0.2">
      <c r="A982" s="4">
        <v>2023</v>
      </c>
      <c r="B982" s="4" t="s">
        <v>3346</v>
      </c>
      <c r="C982" s="5">
        <v>44999</v>
      </c>
      <c r="D982" s="4" t="s">
        <v>24</v>
      </c>
      <c r="E982" s="4" t="s">
        <v>387</v>
      </c>
      <c r="F982" s="6" t="s">
        <v>3361</v>
      </c>
      <c r="G982" s="5">
        <v>44971.884398148148</v>
      </c>
      <c r="H982" s="4" t="str">
        <f>VLOOKUP(B982,'[1]MANDATI '!G$1:I$65536,3,FALSE)</f>
        <v xml:space="preserve">PAGAMENTO FATTURE </v>
      </c>
      <c r="I982" s="4" t="s">
        <v>27</v>
      </c>
      <c r="J982" s="6">
        <v>3101.85</v>
      </c>
      <c r="K982" s="4" t="s">
        <v>433</v>
      </c>
      <c r="L982" s="4" t="str">
        <f>VLOOKUP(K982,[1]SIOPE!B$1:C$65536,2,FALSE)</f>
        <v>Dispositivi medici</v>
      </c>
      <c r="M982" s="4" t="s">
        <v>3034</v>
      </c>
      <c r="N982" s="4" t="s">
        <v>3035</v>
      </c>
      <c r="O982" s="4" t="s">
        <v>3348</v>
      </c>
      <c r="P982" s="4" t="s">
        <v>32</v>
      </c>
      <c r="Q982" s="4"/>
      <c r="R982" s="4" t="s">
        <v>3362</v>
      </c>
      <c r="S982" s="4" t="s">
        <v>34</v>
      </c>
      <c r="T982" s="4" t="s">
        <v>3363</v>
      </c>
      <c r="U982" s="5">
        <v>44971</v>
      </c>
      <c r="V982" s="5">
        <v>45031.884398148148</v>
      </c>
      <c r="W982" s="5">
        <v>45031.884398148148</v>
      </c>
    </row>
    <row r="983" spans="1:23" x14ac:dyDescent="0.2">
      <c r="A983" s="4">
        <v>2023</v>
      </c>
      <c r="B983" s="4" t="s">
        <v>3346</v>
      </c>
      <c r="C983" s="5">
        <v>44999</v>
      </c>
      <c r="D983" s="4" t="s">
        <v>24</v>
      </c>
      <c r="E983" s="4" t="s">
        <v>387</v>
      </c>
      <c r="F983" s="6" t="s">
        <v>3364</v>
      </c>
      <c r="G983" s="5">
        <v>44967.55768518518</v>
      </c>
      <c r="H983" s="4" t="str">
        <f>VLOOKUP(B983,'[1]MANDATI '!G$1:I$65536,3,FALSE)</f>
        <v xml:space="preserve">PAGAMENTO FATTURE </v>
      </c>
      <c r="I983" s="4" t="s">
        <v>27</v>
      </c>
      <c r="J983" s="6">
        <v>2274.69</v>
      </c>
      <c r="K983" s="4" t="s">
        <v>433</v>
      </c>
      <c r="L983" s="4" t="str">
        <f>VLOOKUP(K983,[1]SIOPE!B$1:C$65536,2,FALSE)</f>
        <v>Dispositivi medici</v>
      </c>
      <c r="M983" s="4" t="s">
        <v>3034</v>
      </c>
      <c r="N983" s="4" t="s">
        <v>3035</v>
      </c>
      <c r="O983" s="4" t="s">
        <v>3348</v>
      </c>
      <c r="P983" s="4" t="s">
        <v>32</v>
      </c>
      <c r="Q983" s="4"/>
      <c r="R983" s="4" t="s">
        <v>3365</v>
      </c>
      <c r="S983" s="4" t="s">
        <v>34</v>
      </c>
      <c r="T983" s="4" t="s">
        <v>3366</v>
      </c>
      <c r="U983" s="5">
        <v>44966</v>
      </c>
      <c r="V983" s="5">
        <v>45027.55768518518</v>
      </c>
      <c r="W983" s="5">
        <v>45027.55768518518</v>
      </c>
    </row>
    <row r="984" spans="1:23" x14ac:dyDescent="0.2">
      <c r="A984" s="4">
        <v>2023</v>
      </c>
      <c r="B984" s="4" t="s">
        <v>3346</v>
      </c>
      <c r="C984" s="5">
        <v>44999</v>
      </c>
      <c r="D984" s="4" t="s">
        <v>24</v>
      </c>
      <c r="E984" s="4" t="s">
        <v>387</v>
      </c>
      <c r="F984" s="6" t="s">
        <v>3367</v>
      </c>
      <c r="G984" s="5">
        <v>44958.678078703699</v>
      </c>
      <c r="H984" s="4" t="str">
        <f>VLOOKUP(B984,'[1]MANDATI '!G$1:I$65536,3,FALSE)</f>
        <v xml:space="preserve">PAGAMENTO FATTURE </v>
      </c>
      <c r="I984" s="4" t="s">
        <v>27</v>
      </c>
      <c r="J984" s="6">
        <v>208</v>
      </c>
      <c r="K984" s="4" t="s">
        <v>550</v>
      </c>
      <c r="L984" s="4" t="str">
        <f>VLOOKUP(K984,[1]SIOPE!B$1:C$65536,2,FALSE)</f>
        <v>Prodotti farmaceutici</v>
      </c>
      <c r="M984" s="4" t="s">
        <v>3034</v>
      </c>
      <c r="N984" s="4" t="s">
        <v>3035</v>
      </c>
      <c r="O984" s="4" t="s">
        <v>3040</v>
      </c>
      <c r="P984" s="4" t="s">
        <v>32</v>
      </c>
      <c r="Q984" s="4"/>
      <c r="R984" s="4" t="s">
        <v>3368</v>
      </c>
      <c r="S984" s="4" t="s">
        <v>34</v>
      </c>
      <c r="T984" s="4" t="s">
        <v>3369</v>
      </c>
      <c r="U984" s="5">
        <v>44957</v>
      </c>
      <c r="V984" s="5">
        <v>45018.678078703699</v>
      </c>
      <c r="W984" s="5">
        <v>45018.678078703699</v>
      </c>
    </row>
    <row r="985" spans="1:23" x14ac:dyDescent="0.2">
      <c r="A985" s="4">
        <v>2023</v>
      </c>
      <c r="B985" s="4" t="s">
        <v>3346</v>
      </c>
      <c r="C985" s="5">
        <v>44999</v>
      </c>
      <c r="D985" s="4" t="s">
        <v>24</v>
      </c>
      <c r="E985" s="4" t="s">
        <v>387</v>
      </c>
      <c r="F985" s="6" t="s">
        <v>3370</v>
      </c>
      <c r="G985" s="5">
        <v>44977.879953703705</v>
      </c>
      <c r="H985" s="4" t="str">
        <f>VLOOKUP(B985,'[1]MANDATI '!G$1:I$65536,3,FALSE)</f>
        <v xml:space="preserve">PAGAMENTO FATTURE </v>
      </c>
      <c r="I985" s="4" t="s">
        <v>27</v>
      </c>
      <c r="J985" s="6">
        <v>1159</v>
      </c>
      <c r="K985" s="4" t="s">
        <v>433</v>
      </c>
      <c r="L985" s="4" t="str">
        <f>VLOOKUP(K985,[1]SIOPE!B$1:C$65536,2,FALSE)</f>
        <v>Dispositivi medici</v>
      </c>
      <c r="M985" s="4" t="s">
        <v>3034</v>
      </c>
      <c r="N985" s="4" t="s">
        <v>3035</v>
      </c>
      <c r="O985" s="4" t="s">
        <v>3371</v>
      </c>
      <c r="P985" s="4" t="s">
        <v>32</v>
      </c>
      <c r="Q985" s="4"/>
      <c r="R985" s="4" t="s">
        <v>3372</v>
      </c>
      <c r="S985" s="4" t="s">
        <v>34</v>
      </c>
      <c r="T985" s="4" t="s">
        <v>3373</v>
      </c>
      <c r="U985" s="5">
        <v>44977</v>
      </c>
      <c r="V985" s="5">
        <v>45037.879953703705</v>
      </c>
      <c r="W985" s="5">
        <v>45037.879953703705</v>
      </c>
    </row>
    <row r="986" spans="1:23" x14ac:dyDescent="0.2">
      <c r="A986" s="4">
        <v>2023</v>
      </c>
      <c r="B986" s="4" t="s">
        <v>3374</v>
      </c>
      <c r="C986" s="5">
        <v>45000</v>
      </c>
      <c r="D986" s="4" t="s">
        <v>24</v>
      </c>
      <c r="E986" s="4" t="s">
        <v>387</v>
      </c>
      <c r="F986" s="6" t="s">
        <v>3375</v>
      </c>
      <c r="G986" s="5">
        <v>44999</v>
      </c>
      <c r="H986" s="4" t="str">
        <f>VLOOKUP(B986,'[1]MANDATI '!G$1:I$65536,3,FALSE)</f>
        <v>Fattura n. 2213285/2022</v>
      </c>
      <c r="I986" s="4" t="s">
        <v>27</v>
      </c>
      <c r="J986" s="6">
        <v>345.4</v>
      </c>
      <c r="K986" s="4" t="s">
        <v>550</v>
      </c>
      <c r="L986" s="4" t="str">
        <f>VLOOKUP(K986,[1]SIOPE!B$1:C$65536,2,FALSE)</f>
        <v>Prodotti farmaceutici</v>
      </c>
      <c r="M986" s="4" t="s">
        <v>3376</v>
      </c>
      <c r="N986" s="4" t="s">
        <v>3377</v>
      </c>
      <c r="O986" s="4" t="s">
        <v>3378</v>
      </c>
      <c r="P986" s="4" t="s">
        <v>32</v>
      </c>
      <c r="Q986" s="4"/>
      <c r="R986" s="4" t="s">
        <v>3379</v>
      </c>
      <c r="S986" s="4" t="s">
        <v>34</v>
      </c>
      <c r="T986" s="4" t="s">
        <v>3380</v>
      </c>
      <c r="U986" s="5">
        <v>44894</v>
      </c>
      <c r="V986" s="5">
        <v>45059</v>
      </c>
      <c r="W986" s="5">
        <v>45059</v>
      </c>
    </row>
    <row r="987" spans="1:23" x14ac:dyDescent="0.2">
      <c r="A987" s="4">
        <v>2023</v>
      </c>
      <c r="B987" s="4" t="s">
        <v>3381</v>
      </c>
      <c r="C987" s="5">
        <v>45000</v>
      </c>
      <c r="D987" s="4" t="s">
        <v>24</v>
      </c>
      <c r="E987" s="4" t="s">
        <v>387</v>
      </c>
      <c r="F987" s="6"/>
      <c r="G987" s="5">
        <v>44985.562407407408</v>
      </c>
      <c r="H987" s="4" t="str">
        <f>VLOOKUP(B987,'[1]MANDATI '!G$1:I$65536,3,FALSE)</f>
        <v>FATT N. 2023003522</v>
      </c>
      <c r="I987" s="4" t="s">
        <v>27</v>
      </c>
      <c r="J987" s="6">
        <v>336.98</v>
      </c>
      <c r="K987" s="4" t="s">
        <v>433</v>
      </c>
      <c r="L987" s="4" t="str">
        <f>VLOOKUP(K987,[1]SIOPE!B$1:C$65536,2,FALSE)</f>
        <v>Dispositivi medici</v>
      </c>
      <c r="M987" s="4" t="s">
        <v>3382</v>
      </c>
      <c r="N987" s="4" t="s">
        <v>3383</v>
      </c>
      <c r="O987" s="4" t="s">
        <v>3384</v>
      </c>
      <c r="P987" s="4" t="s">
        <v>32</v>
      </c>
      <c r="Q987" s="4"/>
      <c r="R987" s="4" t="s">
        <v>3385</v>
      </c>
      <c r="S987" s="4" t="s">
        <v>34</v>
      </c>
      <c r="T987" s="4" t="s">
        <v>3386</v>
      </c>
      <c r="U987" s="5">
        <v>44984</v>
      </c>
      <c r="V987" s="5">
        <v>45045.562407407408</v>
      </c>
      <c r="W987" s="5">
        <v>45045.562407407408</v>
      </c>
    </row>
    <row r="988" spans="1:23" x14ac:dyDescent="0.2">
      <c r="A988" s="4">
        <v>2023</v>
      </c>
      <c r="B988" s="4" t="s">
        <v>3381</v>
      </c>
      <c r="C988" s="5">
        <v>45000</v>
      </c>
      <c r="D988" s="4" t="s">
        <v>24</v>
      </c>
      <c r="E988" s="4" t="s">
        <v>387</v>
      </c>
      <c r="F988" s="6" t="s">
        <v>3387</v>
      </c>
      <c r="G988" s="5">
        <v>44959.508402777778</v>
      </c>
      <c r="H988" s="4" t="str">
        <f>VLOOKUP(B988,'[1]MANDATI '!G$1:I$65536,3,FALSE)</f>
        <v>FATT N. 2023003522</v>
      </c>
      <c r="I988" s="4" t="s">
        <v>27</v>
      </c>
      <c r="J988" s="6">
        <v>336.98</v>
      </c>
      <c r="K988" s="4" t="s">
        <v>433</v>
      </c>
      <c r="L988" s="4" t="str">
        <f>VLOOKUP(K988,[1]SIOPE!B$1:C$65536,2,FALSE)</f>
        <v>Dispositivi medici</v>
      </c>
      <c r="M988" s="4" t="s">
        <v>3382</v>
      </c>
      <c r="N988" s="4" t="s">
        <v>3383</v>
      </c>
      <c r="O988" s="4" t="s">
        <v>3384</v>
      </c>
      <c r="P988" s="4" t="s">
        <v>32</v>
      </c>
      <c r="Q988" s="4"/>
      <c r="R988" s="4" t="s">
        <v>3388</v>
      </c>
      <c r="S988" s="4" t="s">
        <v>34</v>
      </c>
      <c r="T988" s="4" t="s">
        <v>1869</v>
      </c>
      <c r="U988" s="5">
        <v>44957</v>
      </c>
      <c r="V988" s="5">
        <v>45019.508402777778</v>
      </c>
      <c r="W988" s="5">
        <v>45019.508402777778</v>
      </c>
    </row>
    <row r="989" spans="1:23" x14ac:dyDescent="0.2">
      <c r="A989" s="4">
        <v>2023</v>
      </c>
      <c r="B989" s="4" t="s">
        <v>3389</v>
      </c>
      <c r="C989" s="5">
        <v>45000</v>
      </c>
      <c r="D989" s="4" t="s">
        <v>24</v>
      </c>
      <c r="E989" s="4" t="s">
        <v>387</v>
      </c>
      <c r="F989" s="6" t="s">
        <v>3390</v>
      </c>
      <c r="G989" s="5">
        <v>44966.795578703706</v>
      </c>
      <c r="H989" s="4" t="str">
        <f>VLOOKUP(B989,'[1]MANDATI '!G$1:I$65536,3,FALSE)</f>
        <v>Forniture / Prestazioni varie</v>
      </c>
      <c r="I989" s="4" t="s">
        <v>27</v>
      </c>
      <c r="J989" s="6">
        <v>2288</v>
      </c>
      <c r="K989" s="4" t="s">
        <v>433</v>
      </c>
      <c r="L989" s="4" t="str">
        <f>VLOOKUP(K989,[1]SIOPE!B$1:C$65536,2,FALSE)</f>
        <v>Dispositivi medici</v>
      </c>
      <c r="M989" s="4" t="s">
        <v>1649</v>
      </c>
      <c r="N989" s="4" t="s">
        <v>1650</v>
      </c>
      <c r="O989" s="4" t="s">
        <v>3391</v>
      </c>
      <c r="P989" s="4" t="s">
        <v>32</v>
      </c>
      <c r="Q989" s="4"/>
      <c r="R989" s="4" t="s">
        <v>3392</v>
      </c>
      <c r="S989" s="4" t="s">
        <v>34</v>
      </c>
      <c r="T989" s="4" t="s">
        <v>3393</v>
      </c>
      <c r="U989" s="5">
        <v>44957</v>
      </c>
      <c r="V989" s="5">
        <v>45026.795578703706</v>
      </c>
      <c r="W989" s="5">
        <v>45026.795578703706</v>
      </c>
    </row>
    <row r="990" spans="1:23" x14ac:dyDescent="0.2">
      <c r="A990" s="4">
        <v>2023</v>
      </c>
      <c r="B990" s="4" t="s">
        <v>3389</v>
      </c>
      <c r="C990" s="5">
        <v>45000</v>
      </c>
      <c r="D990" s="4" t="s">
        <v>24</v>
      </c>
      <c r="E990" s="4" t="s">
        <v>387</v>
      </c>
      <c r="F990" s="6" t="s">
        <v>3390</v>
      </c>
      <c r="G990" s="5">
        <v>44966.795578703706</v>
      </c>
      <c r="H990" s="4" t="str">
        <f>VLOOKUP(B990,'[1]MANDATI '!G$1:I$65536,3,FALSE)</f>
        <v>Forniture / Prestazioni varie</v>
      </c>
      <c r="I990" s="4" t="s">
        <v>27</v>
      </c>
      <c r="J990" s="6">
        <v>878.4</v>
      </c>
      <c r="K990" s="4" t="s">
        <v>433</v>
      </c>
      <c r="L990" s="4" t="str">
        <f>VLOOKUP(K990,[1]SIOPE!B$1:C$65536,2,FALSE)</f>
        <v>Dispositivi medici</v>
      </c>
      <c r="M990" s="4" t="s">
        <v>1649</v>
      </c>
      <c r="N990" s="4" t="s">
        <v>1650</v>
      </c>
      <c r="O990" s="4" t="s">
        <v>3391</v>
      </c>
      <c r="P990" s="4" t="s">
        <v>32</v>
      </c>
      <c r="Q990" s="4"/>
      <c r="R990" s="4" t="s">
        <v>3392</v>
      </c>
      <c r="S990" s="4" t="s">
        <v>34</v>
      </c>
      <c r="T990" s="4" t="s">
        <v>3393</v>
      </c>
      <c r="U990" s="5">
        <v>44957</v>
      </c>
      <c r="V990" s="5">
        <v>45026.795578703706</v>
      </c>
      <c r="W990" s="5">
        <v>45026.795578703706</v>
      </c>
    </row>
    <row r="991" spans="1:23" x14ac:dyDescent="0.2">
      <c r="A991" s="4">
        <v>2023</v>
      </c>
      <c r="B991" s="4" t="s">
        <v>3389</v>
      </c>
      <c r="C991" s="5">
        <v>45000</v>
      </c>
      <c r="D991" s="4" t="s">
        <v>24</v>
      </c>
      <c r="E991" s="4" t="s">
        <v>387</v>
      </c>
      <c r="F991" s="6" t="s">
        <v>3394</v>
      </c>
      <c r="G991" s="5">
        <v>44965.999016203699</v>
      </c>
      <c r="H991" s="4" t="str">
        <f>VLOOKUP(B991,'[1]MANDATI '!G$1:I$65536,3,FALSE)</f>
        <v>Forniture / Prestazioni varie</v>
      </c>
      <c r="I991" s="4" t="s">
        <v>27</v>
      </c>
      <c r="J991" s="6">
        <v>1102.5</v>
      </c>
      <c r="K991" s="4" t="s">
        <v>433</v>
      </c>
      <c r="L991" s="4" t="str">
        <f>VLOOKUP(K991,[1]SIOPE!B$1:C$65536,2,FALSE)</f>
        <v>Dispositivi medici</v>
      </c>
      <c r="M991" s="4" t="s">
        <v>1649</v>
      </c>
      <c r="N991" s="4" t="s">
        <v>1650</v>
      </c>
      <c r="O991" s="4" t="s">
        <v>1997</v>
      </c>
      <c r="P991" s="4" t="s">
        <v>32</v>
      </c>
      <c r="Q991" s="4"/>
      <c r="R991" s="4" t="s">
        <v>3395</v>
      </c>
      <c r="S991" s="4" t="s">
        <v>34</v>
      </c>
      <c r="T991" s="4" t="s">
        <v>3396</v>
      </c>
      <c r="U991" s="5">
        <v>44957</v>
      </c>
      <c r="V991" s="5">
        <v>45025.999016203699</v>
      </c>
      <c r="W991" s="5">
        <v>45025.999016203699</v>
      </c>
    </row>
    <row r="992" spans="1:23" x14ac:dyDescent="0.2">
      <c r="A992" s="4">
        <v>2023</v>
      </c>
      <c r="B992" s="4" t="s">
        <v>3389</v>
      </c>
      <c r="C992" s="5">
        <v>45000</v>
      </c>
      <c r="D992" s="4" t="s">
        <v>24</v>
      </c>
      <c r="E992" s="4" t="s">
        <v>387</v>
      </c>
      <c r="F992" s="6" t="s">
        <v>3397</v>
      </c>
      <c r="G992" s="5">
        <v>44966.766574074078</v>
      </c>
      <c r="H992" s="4" t="str">
        <f>VLOOKUP(B992,'[1]MANDATI '!G$1:I$65536,3,FALSE)</f>
        <v>Forniture / Prestazioni varie</v>
      </c>
      <c r="I992" s="4" t="s">
        <v>27</v>
      </c>
      <c r="J992" s="6">
        <v>616.1</v>
      </c>
      <c r="K992" s="4" t="s">
        <v>433</v>
      </c>
      <c r="L992" s="4" t="str">
        <f>VLOOKUP(K992,[1]SIOPE!B$1:C$65536,2,FALSE)</f>
        <v>Dispositivi medici</v>
      </c>
      <c r="M992" s="4" t="s">
        <v>1649</v>
      </c>
      <c r="N992" s="4" t="s">
        <v>1650</v>
      </c>
      <c r="O992" s="4" t="s">
        <v>3398</v>
      </c>
      <c r="P992" s="4" t="s">
        <v>32</v>
      </c>
      <c r="Q992" s="4"/>
      <c r="R992" s="4" t="s">
        <v>3399</v>
      </c>
      <c r="S992" s="4" t="s">
        <v>34</v>
      </c>
      <c r="T992" s="4" t="s">
        <v>3400</v>
      </c>
      <c r="U992" s="5">
        <v>44957</v>
      </c>
      <c r="V992" s="5">
        <v>45026.766574074078</v>
      </c>
      <c r="W992" s="5">
        <v>45026.766574074078</v>
      </c>
    </row>
    <row r="993" spans="1:23" x14ac:dyDescent="0.2">
      <c r="A993" s="4">
        <v>2023</v>
      </c>
      <c r="B993" s="4" t="s">
        <v>3389</v>
      </c>
      <c r="C993" s="5">
        <v>45000</v>
      </c>
      <c r="D993" s="4" t="s">
        <v>24</v>
      </c>
      <c r="E993" s="4" t="s">
        <v>387</v>
      </c>
      <c r="F993" s="6" t="s">
        <v>3401</v>
      </c>
      <c r="G993" s="5">
        <v>44966.773530092592</v>
      </c>
      <c r="H993" s="4" t="str">
        <f>VLOOKUP(B993,'[1]MANDATI '!G$1:I$65536,3,FALSE)</f>
        <v>Forniture / Prestazioni varie</v>
      </c>
      <c r="I993" s="4" t="s">
        <v>27</v>
      </c>
      <c r="J993" s="6">
        <v>1232.2</v>
      </c>
      <c r="K993" s="4" t="s">
        <v>433</v>
      </c>
      <c r="L993" s="4" t="str">
        <f>VLOOKUP(K993,[1]SIOPE!B$1:C$65536,2,FALSE)</f>
        <v>Dispositivi medici</v>
      </c>
      <c r="M993" s="4" t="s">
        <v>1649</v>
      </c>
      <c r="N993" s="4" t="s">
        <v>1650</v>
      </c>
      <c r="O993" s="4" t="s">
        <v>3398</v>
      </c>
      <c r="P993" s="4" t="s">
        <v>32</v>
      </c>
      <c r="Q993" s="4"/>
      <c r="R993" s="4" t="s">
        <v>3402</v>
      </c>
      <c r="S993" s="4" t="s">
        <v>34</v>
      </c>
      <c r="T993" s="4" t="s">
        <v>3403</v>
      </c>
      <c r="U993" s="5">
        <v>44957</v>
      </c>
      <c r="V993" s="5">
        <v>45026.773530092592</v>
      </c>
      <c r="W993" s="5">
        <v>45026.773530092592</v>
      </c>
    </row>
    <row r="994" spans="1:23" x14ac:dyDescent="0.2">
      <c r="A994" s="4">
        <v>2023</v>
      </c>
      <c r="B994" s="4" t="s">
        <v>3389</v>
      </c>
      <c r="C994" s="5">
        <v>45000</v>
      </c>
      <c r="D994" s="4" t="s">
        <v>24</v>
      </c>
      <c r="E994" s="4" t="s">
        <v>387</v>
      </c>
      <c r="F994" s="6" t="s">
        <v>3404</v>
      </c>
      <c r="G994" s="5">
        <v>44966.799201388887</v>
      </c>
      <c r="H994" s="4" t="str">
        <f>VLOOKUP(B994,'[1]MANDATI '!G$1:I$65536,3,FALSE)</f>
        <v>Forniture / Prestazioni varie</v>
      </c>
      <c r="I994" s="4" t="s">
        <v>27</v>
      </c>
      <c r="J994" s="6">
        <v>610</v>
      </c>
      <c r="K994" s="4" t="s">
        <v>433</v>
      </c>
      <c r="L994" s="4" t="str">
        <f>VLOOKUP(K994,[1]SIOPE!B$1:C$65536,2,FALSE)</f>
        <v>Dispositivi medici</v>
      </c>
      <c r="M994" s="4" t="s">
        <v>1649</v>
      </c>
      <c r="N994" s="4" t="s">
        <v>1650</v>
      </c>
      <c r="O994" s="4" t="s">
        <v>3405</v>
      </c>
      <c r="P994" s="4" t="s">
        <v>32</v>
      </c>
      <c r="Q994" s="4"/>
      <c r="R994" s="4" t="s">
        <v>3406</v>
      </c>
      <c r="S994" s="4" t="s">
        <v>34</v>
      </c>
      <c r="T994" s="4" t="s">
        <v>3407</v>
      </c>
      <c r="U994" s="5">
        <v>44957</v>
      </c>
      <c r="V994" s="5">
        <v>45026.799201388887</v>
      </c>
      <c r="W994" s="5">
        <v>45026.799201388887</v>
      </c>
    </row>
    <row r="995" spans="1:23" ht="22.5" x14ac:dyDescent="0.2">
      <c r="A995" s="4">
        <v>2023</v>
      </c>
      <c r="B995" s="4" t="s">
        <v>3408</v>
      </c>
      <c r="C995" s="5">
        <v>45000</v>
      </c>
      <c r="D995" s="4" t="s">
        <v>24</v>
      </c>
      <c r="E995" s="4" t="s">
        <v>387</v>
      </c>
      <c r="F995" s="6" t="s">
        <v>3409</v>
      </c>
      <c r="G995" s="5">
        <v>44952.505254629628</v>
      </c>
      <c r="H995" s="4" t="str">
        <f>VLOOKUP(B995,'[1]MANDATI '!G$1:I$65536,3,FALSE)</f>
        <v>FATT N. 1/PA DEL 23/01/23</v>
      </c>
      <c r="I995" s="4" t="s">
        <v>27</v>
      </c>
      <c r="J995" s="6">
        <v>1516.2</v>
      </c>
      <c r="K995" s="4" t="s">
        <v>134</v>
      </c>
      <c r="L995" s="4" t="str">
        <f>VLOOKUP(K995,[1]SIOPE!B$1:C$65536,2,FALSE)</f>
        <v>Manutenzione ordinaria e riparazioni di immobili   e loro pertinenze</v>
      </c>
      <c r="M995" s="4" t="s">
        <v>3410</v>
      </c>
      <c r="N995" s="4" t="s">
        <v>3411</v>
      </c>
      <c r="O995" s="4" t="s">
        <v>3412</v>
      </c>
      <c r="P995" s="4" t="s">
        <v>32</v>
      </c>
      <c r="Q995" s="4"/>
      <c r="R995" s="4" t="s">
        <v>3413</v>
      </c>
      <c r="S995" s="4" t="s">
        <v>34</v>
      </c>
      <c r="T995" s="4" t="s">
        <v>3414</v>
      </c>
      <c r="U995" s="5">
        <v>44949</v>
      </c>
      <c r="V995" s="5">
        <v>45012.505254629628</v>
      </c>
      <c r="W995" s="5">
        <v>45012.505254629628</v>
      </c>
    </row>
    <row r="996" spans="1:23" x14ac:dyDescent="0.2">
      <c r="A996" s="4">
        <v>2023</v>
      </c>
      <c r="B996" s="4" t="s">
        <v>3415</v>
      </c>
      <c r="C996" s="5">
        <v>45000</v>
      </c>
      <c r="D996" s="4" t="s">
        <v>24</v>
      </c>
      <c r="E996" s="4" t="s">
        <v>387</v>
      </c>
      <c r="F996" s="6" t="s">
        <v>3416</v>
      </c>
      <c r="G996" s="5">
        <v>44937.437951388885</v>
      </c>
      <c r="H996" s="4" t="str">
        <f>VLOOKUP(B996,'[1]MANDATI '!G$1:I$65536,3,FALSE)</f>
        <v>FATT N. 222/FE</v>
      </c>
      <c r="I996" s="4" t="s">
        <v>27</v>
      </c>
      <c r="J996" s="6">
        <v>1103.8599999999999</v>
      </c>
      <c r="K996" s="4" t="s">
        <v>433</v>
      </c>
      <c r="L996" s="4" t="str">
        <f>VLOOKUP(K996,[1]SIOPE!B$1:C$65536,2,FALSE)</f>
        <v>Dispositivi medici</v>
      </c>
      <c r="M996" s="4" t="s">
        <v>3417</v>
      </c>
      <c r="N996" s="4" t="s">
        <v>3418</v>
      </c>
      <c r="O996" s="4" t="s">
        <v>3419</v>
      </c>
      <c r="P996" s="4" t="s">
        <v>32</v>
      </c>
      <c r="Q996" s="4"/>
      <c r="R996" s="4" t="s">
        <v>3420</v>
      </c>
      <c r="S996" s="4" t="s">
        <v>34</v>
      </c>
      <c r="T996" s="4" t="s">
        <v>3421</v>
      </c>
      <c r="U996" s="5">
        <v>44926</v>
      </c>
      <c r="V996" s="5">
        <v>44997.437951388885</v>
      </c>
      <c r="W996" s="5">
        <v>44997.437951388885</v>
      </c>
    </row>
    <row r="997" spans="1:23" ht="22.5" x14ac:dyDescent="0.2">
      <c r="A997" s="4">
        <v>2023</v>
      </c>
      <c r="B997" s="4" t="s">
        <v>3422</v>
      </c>
      <c r="C997" s="5">
        <v>45000</v>
      </c>
      <c r="D997" s="4" t="s">
        <v>24</v>
      </c>
      <c r="E997" s="4" t="s">
        <v>387</v>
      </c>
      <c r="F997" s="6" t="s">
        <v>3423</v>
      </c>
      <c r="G997" s="5">
        <v>44943.849606481483</v>
      </c>
      <c r="H997" s="4" t="str">
        <f>VLOOKUP(B997,'[1]MANDATI '!G$1:I$65536,3,FALSE)</f>
        <v>FATT N. 2308100646</v>
      </c>
      <c r="I997" s="4" t="s">
        <v>27</v>
      </c>
      <c r="J997" s="6">
        <v>2952.4</v>
      </c>
      <c r="K997" s="4" t="s">
        <v>2175</v>
      </c>
      <c r="L997" s="4" t="str">
        <f>VLOOKUP(K997,[1]SIOPE!B$1:C$65536,2,FALSE)</f>
        <v>Manutenzione ordinaria e riparazioni di attrezzature tecnico-scientifico sanitarie</v>
      </c>
      <c r="M997" s="4" t="s">
        <v>2081</v>
      </c>
      <c r="N997" s="4" t="s">
        <v>2082</v>
      </c>
      <c r="O997" s="4" t="s">
        <v>3424</v>
      </c>
      <c r="P997" s="4" t="s">
        <v>32</v>
      </c>
      <c r="Q997" s="4"/>
      <c r="R997" s="4" t="s">
        <v>3425</v>
      </c>
      <c r="S997" s="4" t="s">
        <v>34</v>
      </c>
      <c r="T997" s="4" t="s">
        <v>3426</v>
      </c>
      <c r="U997" s="5">
        <v>44938</v>
      </c>
      <c r="V997" s="5">
        <v>45003.849606481483</v>
      </c>
      <c r="W997" s="5">
        <v>45003.849606481483</v>
      </c>
    </row>
    <row r="998" spans="1:23" x14ac:dyDescent="0.2">
      <c r="A998" s="4">
        <v>2023</v>
      </c>
      <c r="B998" s="4" t="s">
        <v>3427</v>
      </c>
      <c r="C998" s="5">
        <v>45000</v>
      </c>
      <c r="D998" s="4" t="s">
        <v>24</v>
      </c>
      <c r="E998" s="4" t="s">
        <v>387</v>
      </c>
      <c r="F998" s="6" t="s">
        <v>3428</v>
      </c>
      <c r="G998" s="5">
        <v>44953.605624999997</v>
      </c>
      <c r="H998" s="4" t="str">
        <f>VLOOKUP(B998,'[1]MANDATI '!G$1:I$65536,3,FALSE)</f>
        <v>FATT N. 2300061</v>
      </c>
      <c r="I998" s="4" t="s">
        <v>27</v>
      </c>
      <c r="J998" s="6">
        <v>1207.96</v>
      </c>
      <c r="K998" s="4" t="s">
        <v>3429</v>
      </c>
      <c r="L998" s="4" t="str">
        <f>VLOOKUP(K998,[1]SIOPE!B$1:C$65536,2,FALSE)</f>
        <v>Mobili e arredi</v>
      </c>
      <c r="M998" s="4" t="s">
        <v>3430</v>
      </c>
      <c r="N998" s="4" t="s">
        <v>3431</v>
      </c>
      <c r="O998" s="4" t="s">
        <v>3432</v>
      </c>
      <c r="P998" s="4" t="s">
        <v>32</v>
      </c>
      <c r="Q998" s="4"/>
      <c r="R998" s="4" t="s">
        <v>3433</v>
      </c>
      <c r="S998" s="4" t="s">
        <v>34</v>
      </c>
      <c r="T998" s="4" t="s">
        <v>3434</v>
      </c>
      <c r="U998" s="5">
        <v>44953</v>
      </c>
      <c r="V998" s="5">
        <v>45013.605624999997</v>
      </c>
      <c r="W998" s="5">
        <v>45013.605624999997</v>
      </c>
    </row>
    <row r="999" spans="1:23" x14ac:dyDescent="0.2">
      <c r="A999" s="4">
        <v>2023</v>
      </c>
      <c r="B999" s="4" t="s">
        <v>3435</v>
      </c>
      <c r="C999" s="5">
        <v>45001</v>
      </c>
      <c r="D999" s="4" t="s">
        <v>24</v>
      </c>
      <c r="E999" s="4" t="s">
        <v>387</v>
      </c>
      <c r="F999" s="6" t="s">
        <v>3436</v>
      </c>
      <c r="G999" s="5">
        <v>44963.961030092592</v>
      </c>
      <c r="H999" s="4" t="str">
        <f>VLOOKUP(B999,'[1]MANDATI '!G$1:I$65536,3,FALSE)</f>
        <v>FATT N. 23/100/000370</v>
      </c>
      <c r="I999" s="4" t="s">
        <v>27</v>
      </c>
      <c r="J999" s="6">
        <v>1220</v>
      </c>
      <c r="K999" s="4" t="s">
        <v>433</v>
      </c>
      <c r="L999" s="4" t="str">
        <f>VLOOKUP(K999,[1]SIOPE!B$1:C$65536,2,FALSE)</f>
        <v>Dispositivi medici</v>
      </c>
      <c r="M999" s="4" t="s">
        <v>3437</v>
      </c>
      <c r="N999" s="4" t="s">
        <v>3438</v>
      </c>
      <c r="O999" s="4" t="s">
        <v>3439</v>
      </c>
      <c r="P999" s="4" t="s">
        <v>32</v>
      </c>
      <c r="Q999" s="4"/>
      <c r="R999" s="4" t="s">
        <v>3440</v>
      </c>
      <c r="S999" s="4" t="s">
        <v>34</v>
      </c>
      <c r="T999" s="4" t="s">
        <v>3441</v>
      </c>
      <c r="U999" s="5">
        <v>44957</v>
      </c>
      <c r="V999" s="5">
        <v>45023.961030092592</v>
      </c>
      <c r="W999" s="5">
        <v>45023.961030092592</v>
      </c>
    </row>
    <row r="1000" spans="1:23" x14ac:dyDescent="0.2">
      <c r="A1000" s="4">
        <v>2023</v>
      </c>
      <c r="B1000" s="4" t="s">
        <v>3442</v>
      </c>
      <c r="C1000" s="5">
        <v>45001</v>
      </c>
      <c r="D1000" s="4" t="s">
        <v>24</v>
      </c>
      <c r="E1000" s="4" t="s">
        <v>387</v>
      </c>
      <c r="F1000" s="6" t="s">
        <v>3443</v>
      </c>
      <c r="G1000" s="5">
        <v>44986.647939814815</v>
      </c>
      <c r="H1000" s="4" t="str">
        <f>VLOOKUP(B1000,'[1]MANDATI '!G$1:I$65536,3,FALSE)</f>
        <v>FATTURE DATATE FEBBRAIO 2023</v>
      </c>
      <c r="I1000" s="4" t="s">
        <v>27</v>
      </c>
      <c r="J1000" s="6">
        <v>133.41999999999999</v>
      </c>
      <c r="K1000" s="4" t="s">
        <v>488</v>
      </c>
      <c r="L1000" s="4" t="str">
        <f>VLOOKUP(K1000,[1]SIOPE!B$1:C$65536,2,FALSE)</f>
        <v>Supporti informatici e cancelleria</v>
      </c>
      <c r="M1000" s="4" t="s">
        <v>3444</v>
      </c>
      <c r="N1000" s="4" t="s">
        <v>3445</v>
      </c>
      <c r="O1000" s="4" t="s">
        <v>3446</v>
      </c>
      <c r="P1000" s="4" t="s">
        <v>32</v>
      </c>
      <c r="Q1000" s="4"/>
      <c r="R1000" s="4" t="s">
        <v>3447</v>
      </c>
      <c r="S1000" s="4" t="s">
        <v>34</v>
      </c>
      <c r="T1000" s="4" t="s">
        <v>3448</v>
      </c>
      <c r="U1000" s="5">
        <v>44985</v>
      </c>
      <c r="V1000" s="5">
        <v>45046.647939814815</v>
      </c>
      <c r="W1000" s="5">
        <v>45046.647939814815</v>
      </c>
    </row>
    <row r="1001" spans="1:23" x14ac:dyDescent="0.2">
      <c r="A1001" s="4">
        <v>2023</v>
      </c>
      <c r="B1001" s="4" t="s">
        <v>3442</v>
      </c>
      <c r="C1001" s="5">
        <v>45001</v>
      </c>
      <c r="D1001" s="4" t="s">
        <v>24</v>
      </c>
      <c r="E1001" s="4" t="s">
        <v>387</v>
      </c>
      <c r="F1001" s="6" t="s">
        <v>3449</v>
      </c>
      <c r="G1001" s="5">
        <v>44982.123680555553</v>
      </c>
      <c r="H1001" s="4" t="str">
        <f>VLOOKUP(B1001,'[1]MANDATI '!G$1:I$65536,3,FALSE)</f>
        <v>FATTURE DATATE FEBBRAIO 2023</v>
      </c>
      <c r="I1001" s="4" t="s">
        <v>27</v>
      </c>
      <c r="J1001" s="6">
        <v>229.73</v>
      </c>
      <c r="K1001" s="4" t="s">
        <v>488</v>
      </c>
      <c r="L1001" s="4" t="str">
        <f>VLOOKUP(K1001,[1]SIOPE!B$1:C$65536,2,FALSE)</f>
        <v>Supporti informatici e cancelleria</v>
      </c>
      <c r="M1001" s="4" t="s">
        <v>3444</v>
      </c>
      <c r="N1001" s="4" t="s">
        <v>3445</v>
      </c>
      <c r="O1001" s="4" t="s">
        <v>3446</v>
      </c>
      <c r="P1001" s="4" t="s">
        <v>32</v>
      </c>
      <c r="Q1001" s="4"/>
      <c r="R1001" s="4" t="s">
        <v>3450</v>
      </c>
      <c r="S1001" s="4" t="s">
        <v>34</v>
      </c>
      <c r="T1001" s="4" t="s">
        <v>3451</v>
      </c>
      <c r="U1001" s="5">
        <v>44981</v>
      </c>
      <c r="V1001" s="5">
        <v>45042.123680555553</v>
      </c>
      <c r="W1001" s="5">
        <v>45042.123680555553</v>
      </c>
    </row>
    <row r="1002" spans="1:23" x14ac:dyDescent="0.2">
      <c r="A1002" s="4">
        <v>2023</v>
      </c>
      <c r="B1002" s="4" t="s">
        <v>3442</v>
      </c>
      <c r="C1002" s="5">
        <v>45001</v>
      </c>
      <c r="D1002" s="4" t="s">
        <v>24</v>
      </c>
      <c r="E1002" s="4" t="s">
        <v>387</v>
      </c>
      <c r="F1002" s="6" t="s">
        <v>3452</v>
      </c>
      <c r="G1002" s="5">
        <v>44977.926990740743</v>
      </c>
      <c r="H1002" s="4" t="str">
        <f>VLOOKUP(B1002,'[1]MANDATI '!G$1:I$65536,3,FALSE)</f>
        <v>FATTURE DATATE FEBBRAIO 2023</v>
      </c>
      <c r="I1002" s="4" t="s">
        <v>27</v>
      </c>
      <c r="J1002" s="6">
        <v>176.09</v>
      </c>
      <c r="K1002" s="4" t="s">
        <v>488</v>
      </c>
      <c r="L1002" s="4" t="str">
        <f>VLOOKUP(K1002,[1]SIOPE!B$1:C$65536,2,FALSE)</f>
        <v>Supporti informatici e cancelleria</v>
      </c>
      <c r="M1002" s="4" t="s">
        <v>3444</v>
      </c>
      <c r="N1002" s="4" t="s">
        <v>3445</v>
      </c>
      <c r="O1002" s="4" t="s">
        <v>3446</v>
      </c>
      <c r="P1002" s="4" t="s">
        <v>32</v>
      </c>
      <c r="Q1002" s="4"/>
      <c r="R1002" s="4" t="s">
        <v>3453</v>
      </c>
      <c r="S1002" s="4" t="s">
        <v>34</v>
      </c>
      <c r="T1002" s="4" t="s">
        <v>3454</v>
      </c>
      <c r="U1002" s="5">
        <v>44977</v>
      </c>
      <c r="V1002" s="5">
        <v>45037.926990740743</v>
      </c>
      <c r="W1002" s="5">
        <v>45037.926990740743</v>
      </c>
    </row>
    <row r="1003" spans="1:23" x14ac:dyDescent="0.2">
      <c r="A1003" s="4">
        <v>2023</v>
      </c>
      <c r="B1003" s="4" t="s">
        <v>3442</v>
      </c>
      <c r="C1003" s="5">
        <v>45001</v>
      </c>
      <c r="D1003" s="4" t="s">
        <v>24</v>
      </c>
      <c r="E1003" s="4" t="s">
        <v>387</v>
      </c>
      <c r="F1003" s="6" t="s">
        <v>3455</v>
      </c>
      <c r="G1003" s="5">
        <v>44974.072997685187</v>
      </c>
      <c r="H1003" s="4" t="str">
        <f>VLOOKUP(B1003,'[1]MANDATI '!G$1:I$65536,3,FALSE)</f>
        <v>FATTURE DATATE FEBBRAIO 2023</v>
      </c>
      <c r="I1003" s="4" t="s">
        <v>27</v>
      </c>
      <c r="J1003" s="6">
        <v>330.46</v>
      </c>
      <c r="K1003" s="4" t="s">
        <v>488</v>
      </c>
      <c r="L1003" s="4" t="str">
        <f>VLOOKUP(K1003,[1]SIOPE!B$1:C$65536,2,FALSE)</f>
        <v>Supporti informatici e cancelleria</v>
      </c>
      <c r="M1003" s="4" t="s">
        <v>3444</v>
      </c>
      <c r="N1003" s="4" t="s">
        <v>3445</v>
      </c>
      <c r="O1003" s="4" t="s">
        <v>3446</v>
      </c>
      <c r="P1003" s="4" t="s">
        <v>32</v>
      </c>
      <c r="Q1003" s="4"/>
      <c r="R1003" s="4" t="s">
        <v>3456</v>
      </c>
      <c r="S1003" s="4" t="s">
        <v>34</v>
      </c>
      <c r="T1003" s="4" t="s">
        <v>3457</v>
      </c>
      <c r="U1003" s="5">
        <v>44972</v>
      </c>
      <c r="V1003" s="5">
        <v>45034.072997685187</v>
      </c>
      <c r="W1003" s="5">
        <v>45034.072997685187</v>
      </c>
    </row>
    <row r="1004" spans="1:23" ht="22.5" x14ac:dyDescent="0.2">
      <c r="A1004" s="4">
        <v>2023</v>
      </c>
      <c r="B1004" s="4" t="s">
        <v>3442</v>
      </c>
      <c r="C1004" s="5">
        <v>45001</v>
      </c>
      <c r="D1004" s="4" t="s">
        <v>24</v>
      </c>
      <c r="E1004" s="4" t="s">
        <v>387</v>
      </c>
      <c r="F1004" s="6" t="s">
        <v>3455</v>
      </c>
      <c r="G1004" s="5">
        <v>44974.072997685187</v>
      </c>
      <c r="H1004" s="4" t="str">
        <f>VLOOKUP(B1004,'[1]MANDATI '!G$1:I$65536,3,FALSE)</f>
        <v>FATTURE DATATE FEBBRAIO 2023</v>
      </c>
      <c r="I1004" s="4" t="s">
        <v>27</v>
      </c>
      <c r="J1004" s="6">
        <v>155.81</v>
      </c>
      <c r="K1004" s="4" t="s">
        <v>830</v>
      </c>
      <c r="L1004" s="4" t="str">
        <f>VLOOKUP(K1004,[1]SIOPE!B$1:C$65536,2,FALSE)</f>
        <v>Materiali di guardaroba, di pulizia e di convivenza in genere</v>
      </c>
      <c r="M1004" s="4" t="s">
        <v>3444</v>
      </c>
      <c r="N1004" s="4" t="s">
        <v>3445</v>
      </c>
      <c r="O1004" s="4" t="s">
        <v>3446</v>
      </c>
      <c r="P1004" s="4" t="s">
        <v>32</v>
      </c>
      <c r="Q1004" s="4"/>
      <c r="R1004" s="4" t="s">
        <v>3456</v>
      </c>
      <c r="S1004" s="4" t="s">
        <v>34</v>
      </c>
      <c r="T1004" s="4" t="s">
        <v>3457</v>
      </c>
      <c r="U1004" s="5">
        <v>44972</v>
      </c>
      <c r="V1004" s="5">
        <v>45034.072997685187</v>
      </c>
      <c r="W1004" s="5">
        <v>45034.072997685187</v>
      </c>
    </row>
    <row r="1005" spans="1:23" x14ac:dyDescent="0.2">
      <c r="A1005" s="4">
        <v>2023</v>
      </c>
      <c r="B1005" s="4" t="s">
        <v>3442</v>
      </c>
      <c r="C1005" s="5">
        <v>45001</v>
      </c>
      <c r="D1005" s="4" t="s">
        <v>24</v>
      </c>
      <c r="E1005" s="4" t="s">
        <v>387</v>
      </c>
      <c r="F1005" s="6" t="s">
        <v>3458</v>
      </c>
      <c r="G1005" s="5">
        <v>44973.181504629625</v>
      </c>
      <c r="H1005" s="4" t="str">
        <f>VLOOKUP(B1005,'[1]MANDATI '!G$1:I$65536,3,FALSE)</f>
        <v>FATTURE DATATE FEBBRAIO 2023</v>
      </c>
      <c r="I1005" s="4" t="s">
        <v>27</v>
      </c>
      <c r="J1005" s="6">
        <v>420.41</v>
      </c>
      <c r="K1005" s="4" t="s">
        <v>488</v>
      </c>
      <c r="L1005" s="4" t="str">
        <f>VLOOKUP(K1005,[1]SIOPE!B$1:C$65536,2,FALSE)</f>
        <v>Supporti informatici e cancelleria</v>
      </c>
      <c r="M1005" s="4" t="s">
        <v>3444</v>
      </c>
      <c r="N1005" s="4" t="s">
        <v>3445</v>
      </c>
      <c r="O1005" s="4" t="s">
        <v>3446</v>
      </c>
      <c r="P1005" s="4" t="s">
        <v>32</v>
      </c>
      <c r="Q1005" s="4"/>
      <c r="R1005" s="4" t="s">
        <v>3459</v>
      </c>
      <c r="S1005" s="4" t="s">
        <v>34</v>
      </c>
      <c r="T1005" s="4" t="s">
        <v>3460</v>
      </c>
      <c r="U1005" s="5">
        <v>44972</v>
      </c>
      <c r="V1005" s="5">
        <v>45033.181504629625</v>
      </c>
      <c r="W1005" s="5">
        <v>45033.181504629625</v>
      </c>
    </row>
    <row r="1006" spans="1:23" x14ac:dyDescent="0.2">
      <c r="A1006" s="4">
        <v>2023</v>
      </c>
      <c r="B1006" s="4" t="s">
        <v>3442</v>
      </c>
      <c r="C1006" s="5">
        <v>45001</v>
      </c>
      <c r="D1006" s="4" t="s">
        <v>24</v>
      </c>
      <c r="E1006" s="4" t="s">
        <v>387</v>
      </c>
      <c r="F1006" s="6" t="s">
        <v>3461</v>
      </c>
      <c r="G1006" s="5">
        <v>44973.369872685187</v>
      </c>
      <c r="H1006" s="4" t="str">
        <f>VLOOKUP(B1006,'[1]MANDATI '!G$1:I$65536,3,FALSE)</f>
        <v>FATTURE DATATE FEBBRAIO 2023</v>
      </c>
      <c r="I1006" s="4" t="s">
        <v>27</v>
      </c>
      <c r="J1006" s="6">
        <v>149.93</v>
      </c>
      <c r="K1006" s="4" t="s">
        <v>488</v>
      </c>
      <c r="L1006" s="4" t="str">
        <f>VLOOKUP(K1006,[1]SIOPE!B$1:C$65536,2,FALSE)</f>
        <v>Supporti informatici e cancelleria</v>
      </c>
      <c r="M1006" s="4" t="s">
        <v>3444</v>
      </c>
      <c r="N1006" s="4" t="s">
        <v>3445</v>
      </c>
      <c r="O1006" s="4" t="s">
        <v>3446</v>
      </c>
      <c r="P1006" s="4" t="s">
        <v>32</v>
      </c>
      <c r="Q1006" s="4"/>
      <c r="R1006" s="4" t="s">
        <v>3462</v>
      </c>
      <c r="S1006" s="4" t="s">
        <v>34</v>
      </c>
      <c r="T1006" s="4" t="s">
        <v>3463</v>
      </c>
      <c r="U1006" s="5">
        <v>44972</v>
      </c>
      <c r="V1006" s="5">
        <v>45033.369872685187</v>
      </c>
      <c r="W1006" s="5">
        <v>45033.369872685187</v>
      </c>
    </row>
    <row r="1007" spans="1:23" x14ac:dyDescent="0.2">
      <c r="A1007" s="4">
        <v>2023</v>
      </c>
      <c r="B1007" s="4" t="s">
        <v>3442</v>
      </c>
      <c r="C1007" s="5">
        <v>45001</v>
      </c>
      <c r="D1007" s="4" t="s">
        <v>24</v>
      </c>
      <c r="E1007" s="4" t="s">
        <v>387</v>
      </c>
      <c r="F1007" s="6" t="s">
        <v>3464</v>
      </c>
      <c r="G1007" s="5">
        <v>44964.937060185184</v>
      </c>
      <c r="H1007" s="4" t="str">
        <f>VLOOKUP(B1007,'[1]MANDATI '!G$1:I$65536,3,FALSE)</f>
        <v>FATTURE DATATE FEBBRAIO 2023</v>
      </c>
      <c r="I1007" s="4" t="s">
        <v>27</v>
      </c>
      <c r="J1007" s="6">
        <v>148.58000000000001</v>
      </c>
      <c r="K1007" s="4" t="s">
        <v>488</v>
      </c>
      <c r="L1007" s="4" t="str">
        <f>VLOOKUP(K1007,[1]SIOPE!B$1:C$65536,2,FALSE)</f>
        <v>Supporti informatici e cancelleria</v>
      </c>
      <c r="M1007" s="4" t="s">
        <v>3444</v>
      </c>
      <c r="N1007" s="4" t="s">
        <v>3445</v>
      </c>
      <c r="O1007" s="4" t="s">
        <v>3446</v>
      </c>
      <c r="P1007" s="4" t="s">
        <v>32</v>
      </c>
      <c r="Q1007" s="4"/>
      <c r="R1007" s="4" t="s">
        <v>3465</v>
      </c>
      <c r="S1007" s="4" t="s">
        <v>34</v>
      </c>
      <c r="T1007" s="4" t="s">
        <v>3466</v>
      </c>
      <c r="U1007" s="5">
        <v>44964</v>
      </c>
      <c r="V1007" s="5">
        <v>45024.937060185184</v>
      </c>
      <c r="W1007" s="5">
        <v>45024.937060185184</v>
      </c>
    </row>
    <row r="1008" spans="1:23" x14ac:dyDescent="0.2">
      <c r="A1008" s="4">
        <v>2023</v>
      </c>
      <c r="B1008" s="4" t="s">
        <v>3467</v>
      </c>
      <c r="C1008" s="5">
        <v>45001</v>
      </c>
      <c r="D1008" s="4" t="s">
        <v>24</v>
      </c>
      <c r="E1008" s="4" t="s">
        <v>387</v>
      </c>
      <c r="F1008" s="6"/>
      <c r="G1008" s="5">
        <v>44985.431504629625</v>
      </c>
      <c r="H1008" s="4" t="str">
        <f>VLOOKUP(B1008,'[1]MANDATI '!G$1:I$65536,3,FALSE)</f>
        <v>FATT N. 5700016281, 5700030681</v>
      </c>
      <c r="I1008" s="4" t="s">
        <v>27</v>
      </c>
      <c r="J1008" s="6">
        <v>66.47</v>
      </c>
      <c r="K1008" s="4" t="s">
        <v>550</v>
      </c>
      <c r="L1008" s="4" t="str">
        <f>VLOOKUP(K1008,[1]SIOPE!B$1:C$65536,2,FALSE)</f>
        <v>Prodotti farmaceutici</v>
      </c>
      <c r="M1008" s="4" t="s">
        <v>3468</v>
      </c>
      <c r="N1008" s="4" t="s">
        <v>3469</v>
      </c>
      <c r="O1008" s="4" t="s">
        <v>3470</v>
      </c>
      <c r="P1008" s="4" t="s">
        <v>32</v>
      </c>
      <c r="Q1008" s="4"/>
      <c r="R1008" s="4" t="s">
        <v>3471</v>
      </c>
      <c r="S1008" s="4" t="s">
        <v>34</v>
      </c>
      <c r="T1008" s="4" t="s">
        <v>3472</v>
      </c>
      <c r="U1008" s="5">
        <v>44984</v>
      </c>
      <c r="V1008" s="5">
        <v>45045.431504629625</v>
      </c>
      <c r="W1008" s="5">
        <v>45045.431504629625</v>
      </c>
    </row>
    <row r="1009" spans="1:23" x14ac:dyDescent="0.2">
      <c r="A1009" s="4">
        <v>2023</v>
      </c>
      <c r="B1009" s="4" t="s">
        <v>3467</v>
      </c>
      <c r="C1009" s="5">
        <v>45001</v>
      </c>
      <c r="D1009" s="4" t="s">
        <v>24</v>
      </c>
      <c r="E1009" s="4" t="s">
        <v>387</v>
      </c>
      <c r="F1009" s="6" t="s">
        <v>3473</v>
      </c>
      <c r="G1009" s="5">
        <v>44962.217430555553</v>
      </c>
      <c r="H1009" s="4" t="str">
        <f>VLOOKUP(B1009,'[1]MANDATI '!G$1:I$65536,3,FALSE)</f>
        <v>FATT N. 5700016281, 5700030681</v>
      </c>
      <c r="I1009" s="4" t="s">
        <v>27</v>
      </c>
      <c r="J1009" s="6">
        <v>40.9</v>
      </c>
      <c r="K1009" s="4" t="s">
        <v>550</v>
      </c>
      <c r="L1009" s="4" t="str">
        <f>VLOOKUP(K1009,[1]SIOPE!B$1:C$65536,2,FALSE)</f>
        <v>Prodotti farmaceutici</v>
      </c>
      <c r="M1009" s="4" t="s">
        <v>3468</v>
      </c>
      <c r="N1009" s="4" t="s">
        <v>3469</v>
      </c>
      <c r="O1009" s="4" t="s">
        <v>3474</v>
      </c>
      <c r="P1009" s="4" t="s">
        <v>32</v>
      </c>
      <c r="Q1009" s="4"/>
      <c r="R1009" s="4" t="s">
        <v>3475</v>
      </c>
      <c r="S1009" s="4" t="s">
        <v>34</v>
      </c>
      <c r="T1009" s="4" t="s">
        <v>3476</v>
      </c>
      <c r="U1009" s="5">
        <v>44960</v>
      </c>
      <c r="V1009" s="5">
        <v>45022.217430555553</v>
      </c>
      <c r="W1009" s="5">
        <v>45022.217430555553</v>
      </c>
    </row>
    <row r="1010" spans="1:23" x14ac:dyDescent="0.2">
      <c r="A1010" s="4">
        <v>2023</v>
      </c>
      <c r="B1010" s="4" t="s">
        <v>3477</v>
      </c>
      <c r="C1010" s="5">
        <v>45001</v>
      </c>
      <c r="D1010" s="4" t="s">
        <v>24</v>
      </c>
      <c r="E1010" s="4" t="s">
        <v>387</v>
      </c>
      <c r="F1010" s="6" t="s">
        <v>3478</v>
      </c>
      <c r="G1010" s="5">
        <v>44965.821770833332</v>
      </c>
      <c r="H1010" s="4" t="str">
        <f>VLOOKUP(B1010,'[1]MANDATI '!G$1:I$65536,3,FALSE)</f>
        <v>FATT N. 23003029, 23003443</v>
      </c>
      <c r="I1010" s="4" t="s">
        <v>27</v>
      </c>
      <c r="J1010" s="6">
        <v>254.8</v>
      </c>
      <c r="K1010" s="4" t="s">
        <v>433</v>
      </c>
      <c r="L1010" s="4" t="str">
        <f>VLOOKUP(K1010,[1]SIOPE!B$1:C$65536,2,FALSE)</f>
        <v>Dispositivi medici</v>
      </c>
      <c r="M1010" s="4" t="s">
        <v>3479</v>
      </c>
      <c r="N1010" s="4" t="s">
        <v>3480</v>
      </c>
      <c r="O1010" s="4" t="s">
        <v>3481</v>
      </c>
      <c r="P1010" s="4" t="s">
        <v>32</v>
      </c>
      <c r="Q1010" s="4"/>
      <c r="R1010" s="4" t="s">
        <v>3482</v>
      </c>
      <c r="S1010" s="4" t="s">
        <v>34</v>
      </c>
      <c r="T1010" s="4" t="s">
        <v>3483</v>
      </c>
      <c r="U1010" s="5">
        <v>44953</v>
      </c>
      <c r="V1010" s="5">
        <v>45025.821770833332</v>
      </c>
      <c r="W1010" s="5">
        <v>45025.821770833332</v>
      </c>
    </row>
    <row r="1011" spans="1:23" x14ac:dyDescent="0.2">
      <c r="A1011" s="4">
        <v>2023</v>
      </c>
      <c r="B1011" s="4" t="s">
        <v>3477</v>
      </c>
      <c r="C1011" s="5">
        <v>45001</v>
      </c>
      <c r="D1011" s="4" t="s">
        <v>24</v>
      </c>
      <c r="E1011" s="4" t="s">
        <v>387</v>
      </c>
      <c r="F1011" s="6" t="s">
        <v>3484</v>
      </c>
      <c r="G1011" s="5">
        <v>44965.825775462959</v>
      </c>
      <c r="H1011" s="4" t="str">
        <f>VLOOKUP(B1011,'[1]MANDATI '!G$1:I$65536,3,FALSE)</f>
        <v>FATT N. 23003029, 23003443</v>
      </c>
      <c r="I1011" s="4" t="s">
        <v>27</v>
      </c>
      <c r="J1011" s="6">
        <v>509.6</v>
      </c>
      <c r="K1011" s="4" t="s">
        <v>433</v>
      </c>
      <c r="L1011" s="4" t="str">
        <f>VLOOKUP(K1011,[1]SIOPE!B$1:C$65536,2,FALSE)</f>
        <v>Dispositivi medici</v>
      </c>
      <c r="M1011" s="4" t="s">
        <v>3479</v>
      </c>
      <c r="N1011" s="4" t="s">
        <v>3480</v>
      </c>
      <c r="O1011" s="4" t="s">
        <v>3481</v>
      </c>
      <c r="P1011" s="4" t="s">
        <v>32</v>
      </c>
      <c r="Q1011" s="4"/>
      <c r="R1011" s="4" t="s">
        <v>3485</v>
      </c>
      <c r="S1011" s="4" t="s">
        <v>34</v>
      </c>
      <c r="T1011" s="4" t="s">
        <v>3486</v>
      </c>
      <c r="U1011" s="5">
        <v>44957</v>
      </c>
      <c r="V1011" s="5">
        <v>45025.825775462959</v>
      </c>
      <c r="W1011" s="5">
        <v>45025.825775462959</v>
      </c>
    </row>
    <row r="1012" spans="1:23" x14ac:dyDescent="0.2">
      <c r="A1012" s="4">
        <v>2023</v>
      </c>
      <c r="B1012" s="4" t="s">
        <v>3487</v>
      </c>
      <c r="C1012" s="5">
        <v>45001</v>
      </c>
      <c r="D1012" s="4" t="s">
        <v>24</v>
      </c>
      <c r="E1012" s="4" t="s">
        <v>387</v>
      </c>
      <c r="F1012" s="6" t="s">
        <v>3488</v>
      </c>
      <c r="G1012" s="5">
        <v>44965.227500000001</v>
      </c>
      <c r="H1012" s="4" t="str">
        <f>VLOOKUP(B1012,'[1]MANDATI '!G$1:I$65536,3,FALSE)</f>
        <v>FATT N. 7323001258</v>
      </c>
      <c r="I1012" s="4" t="s">
        <v>27</v>
      </c>
      <c r="J1012" s="6">
        <v>440</v>
      </c>
      <c r="K1012" s="4" t="s">
        <v>550</v>
      </c>
      <c r="L1012" s="4" t="str">
        <f>VLOOKUP(K1012,[1]SIOPE!B$1:C$65536,2,FALSE)</f>
        <v>Prodotti farmaceutici</v>
      </c>
      <c r="M1012" s="4" t="s">
        <v>3489</v>
      </c>
      <c r="N1012" s="4" t="s">
        <v>3490</v>
      </c>
      <c r="O1012" s="4" t="s">
        <v>3491</v>
      </c>
      <c r="P1012" s="4" t="s">
        <v>32</v>
      </c>
      <c r="Q1012" s="4"/>
      <c r="R1012" s="4" t="s">
        <v>3492</v>
      </c>
      <c r="S1012" s="4" t="s">
        <v>34</v>
      </c>
      <c r="T1012" s="4" t="s">
        <v>3493</v>
      </c>
      <c r="U1012" s="5">
        <v>44964</v>
      </c>
      <c r="V1012" s="5">
        <v>45025.227500000001</v>
      </c>
      <c r="W1012" s="5">
        <v>45025.227500000001</v>
      </c>
    </row>
    <row r="1013" spans="1:23" x14ac:dyDescent="0.2">
      <c r="A1013" s="4">
        <v>2023</v>
      </c>
      <c r="B1013" s="4" t="s">
        <v>3494</v>
      </c>
      <c r="C1013" s="5">
        <v>45001</v>
      </c>
      <c r="D1013" s="4" t="s">
        <v>24</v>
      </c>
      <c r="E1013" s="4" t="s">
        <v>387</v>
      </c>
      <c r="F1013" s="6" t="s">
        <v>3495</v>
      </c>
      <c r="G1013" s="5">
        <v>44962.416759259257</v>
      </c>
      <c r="H1013" s="4" t="str">
        <f>VLOOKUP(B1013,'[1]MANDATI '!G$1:I$65536,3,FALSE)</f>
        <v>FATT N. 20 DEL 31/01/23</v>
      </c>
      <c r="I1013" s="4" t="s">
        <v>27</v>
      </c>
      <c r="J1013" s="6">
        <v>1220</v>
      </c>
      <c r="K1013" s="4" t="s">
        <v>488</v>
      </c>
      <c r="L1013" s="4" t="str">
        <f>VLOOKUP(K1013,[1]SIOPE!B$1:C$65536,2,FALSE)</f>
        <v>Supporti informatici e cancelleria</v>
      </c>
      <c r="M1013" s="4" t="s">
        <v>3496</v>
      </c>
      <c r="N1013" s="4" t="s">
        <v>3497</v>
      </c>
      <c r="O1013" s="4" t="s">
        <v>3498</v>
      </c>
      <c r="P1013" s="4" t="s">
        <v>32</v>
      </c>
      <c r="Q1013" s="4"/>
      <c r="R1013" s="4" t="s">
        <v>3499</v>
      </c>
      <c r="S1013" s="4" t="s">
        <v>34</v>
      </c>
      <c r="T1013" s="4" t="s">
        <v>3500</v>
      </c>
      <c r="U1013" s="5">
        <v>44957</v>
      </c>
      <c r="V1013" s="5">
        <v>45022.416759259257</v>
      </c>
      <c r="W1013" s="5">
        <v>45022.416759259257</v>
      </c>
    </row>
    <row r="1014" spans="1:23" x14ac:dyDescent="0.2">
      <c r="A1014" s="4">
        <v>2023</v>
      </c>
      <c r="B1014" s="4" t="s">
        <v>3501</v>
      </c>
      <c r="C1014" s="5">
        <v>45001</v>
      </c>
      <c r="D1014" s="4" t="s">
        <v>24</v>
      </c>
      <c r="E1014" s="4" t="s">
        <v>387</v>
      </c>
      <c r="F1014" s="6" t="s">
        <v>3502</v>
      </c>
      <c r="G1014" s="5">
        <v>44964.519363425927</v>
      </c>
      <c r="H1014" s="4" t="str">
        <f>VLOOKUP(B1014,'[1]MANDATI '!G$1:I$65536,3,FALSE)</f>
        <v>FATT N. 2/PA DEL 31/01/23</v>
      </c>
      <c r="I1014" s="4" t="s">
        <v>27</v>
      </c>
      <c r="J1014" s="6">
        <v>475.8</v>
      </c>
      <c r="K1014" s="4" t="s">
        <v>3503</v>
      </c>
      <c r="L1014" s="4" t="str">
        <f>VLOOKUP(K1014,[1]SIOPE!B$1:C$65536,2,FALSE)</f>
        <v>Altri beni non sanitari</v>
      </c>
      <c r="M1014" s="4" t="s">
        <v>3504</v>
      </c>
      <c r="N1014" s="4" t="s">
        <v>3505</v>
      </c>
      <c r="O1014" s="4" t="s">
        <v>3506</v>
      </c>
      <c r="P1014" s="4" t="s">
        <v>32</v>
      </c>
      <c r="Q1014" s="4"/>
      <c r="R1014" s="4" t="s">
        <v>3507</v>
      </c>
      <c r="S1014" s="4" t="s">
        <v>34</v>
      </c>
      <c r="T1014" s="4" t="s">
        <v>3508</v>
      </c>
      <c r="U1014" s="5">
        <v>44957</v>
      </c>
      <c r="V1014" s="5">
        <v>45024.519363425927</v>
      </c>
      <c r="W1014" s="5">
        <v>45024.519363425927</v>
      </c>
    </row>
    <row r="1015" spans="1:23" x14ac:dyDescent="0.2">
      <c r="A1015" s="4">
        <v>2023</v>
      </c>
      <c r="B1015" s="4" t="s">
        <v>3509</v>
      </c>
      <c r="C1015" s="5">
        <v>45001</v>
      </c>
      <c r="D1015" s="4" t="s">
        <v>24</v>
      </c>
      <c r="E1015" s="4" t="s">
        <v>387</v>
      </c>
      <c r="F1015" s="6" t="s">
        <v>3510</v>
      </c>
      <c r="G1015" s="5">
        <v>44963.775613425925</v>
      </c>
      <c r="H1015" s="4" t="str">
        <f>VLOOKUP(B1015,'[1]MANDATI '!G$1:I$65536,3,FALSE)</f>
        <v>FATT N. 2023 7/Z</v>
      </c>
      <c r="I1015" s="4" t="s">
        <v>27</v>
      </c>
      <c r="J1015" s="6">
        <v>2403.4</v>
      </c>
      <c r="K1015" s="4" t="s">
        <v>433</v>
      </c>
      <c r="L1015" s="4" t="str">
        <f>VLOOKUP(K1015,[1]SIOPE!B$1:C$65536,2,FALSE)</f>
        <v>Dispositivi medici</v>
      </c>
      <c r="M1015" s="4" t="s">
        <v>3511</v>
      </c>
      <c r="N1015" s="4" t="s">
        <v>3512</v>
      </c>
      <c r="O1015" s="4" t="s">
        <v>3513</v>
      </c>
      <c r="P1015" s="4" t="s">
        <v>32</v>
      </c>
      <c r="Q1015" s="4"/>
      <c r="R1015" s="4" t="s">
        <v>3514</v>
      </c>
      <c r="S1015" s="4" t="s">
        <v>34</v>
      </c>
      <c r="T1015" s="4" t="s">
        <v>3515</v>
      </c>
      <c r="U1015" s="5">
        <v>44957</v>
      </c>
      <c r="V1015" s="5">
        <v>45023.775613425925</v>
      </c>
      <c r="W1015" s="5">
        <v>45023.775613425925</v>
      </c>
    </row>
    <row r="1016" spans="1:23" x14ac:dyDescent="0.2">
      <c r="A1016" s="4">
        <v>2023</v>
      </c>
      <c r="B1016" s="4" t="s">
        <v>3516</v>
      </c>
      <c r="C1016" s="5">
        <v>45001</v>
      </c>
      <c r="D1016" s="4" t="s">
        <v>24</v>
      </c>
      <c r="E1016" s="4" t="s">
        <v>387</v>
      </c>
      <c r="F1016" s="6" t="s">
        <v>3517</v>
      </c>
      <c r="G1016" s="5">
        <v>44987.725694444445</v>
      </c>
      <c r="H1016" s="4" t="str">
        <f>VLOOKUP(B1016,'[1]MANDATI '!G$1:I$65536,3,FALSE)</f>
        <v>FATT N. 0537272053, 0537274564</v>
      </c>
      <c r="I1016" s="4" t="s">
        <v>27</v>
      </c>
      <c r="J1016" s="6">
        <v>1664</v>
      </c>
      <c r="K1016" s="4" t="s">
        <v>433</v>
      </c>
      <c r="L1016" s="4" t="str">
        <f>VLOOKUP(K1016,[1]SIOPE!B$1:C$65536,2,FALSE)</f>
        <v>Dispositivi medici</v>
      </c>
      <c r="M1016" s="4" t="s">
        <v>3518</v>
      </c>
      <c r="N1016" s="4" t="s">
        <v>3519</v>
      </c>
      <c r="O1016" s="4" t="s">
        <v>3520</v>
      </c>
      <c r="P1016" s="4" t="s">
        <v>32</v>
      </c>
      <c r="Q1016" s="4"/>
      <c r="R1016" s="4" t="s">
        <v>3521</v>
      </c>
      <c r="S1016" s="4" t="s">
        <v>34</v>
      </c>
      <c r="T1016" s="4" t="s">
        <v>3522</v>
      </c>
      <c r="U1016" s="5">
        <v>44987</v>
      </c>
      <c r="V1016" s="5">
        <v>45047.725694444445</v>
      </c>
      <c r="W1016" s="5">
        <v>45047.725694444445</v>
      </c>
    </row>
    <row r="1017" spans="1:23" x14ac:dyDescent="0.2">
      <c r="A1017" s="4">
        <v>2023</v>
      </c>
      <c r="B1017" s="4" t="s">
        <v>3516</v>
      </c>
      <c r="C1017" s="5">
        <v>45001</v>
      </c>
      <c r="D1017" s="4" t="s">
        <v>24</v>
      </c>
      <c r="E1017" s="4" t="s">
        <v>387</v>
      </c>
      <c r="F1017" s="6" t="s">
        <v>3523</v>
      </c>
      <c r="G1017" s="5">
        <v>44964.127175925925</v>
      </c>
      <c r="H1017" s="4" t="str">
        <f>VLOOKUP(B1017,'[1]MANDATI '!G$1:I$65536,3,FALSE)</f>
        <v>FATT N. 0537272053, 0537274564</v>
      </c>
      <c r="I1017" s="4" t="s">
        <v>27</v>
      </c>
      <c r="J1017" s="6">
        <v>156</v>
      </c>
      <c r="K1017" s="4" t="s">
        <v>433</v>
      </c>
      <c r="L1017" s="4" t="str">
        <f>VLOOKUP(K1017,[1]SIOPE!B$1:C$65536,2,FALSE)</f>
        <v>Dispositivi medici</v>
      </c>
      <c r="M1017" s="4" t="s">
        <v>3518</v>
      </c>
      <c r="N1017" s="4" t="s">
        <v>3519</v>
      </c>
      <c r="O1017" s="4" t="s">
        <v>3524</v>
      </c>
      <c r="P1017" s="4" t="s">
        <v>32</v>
      </c>
      <c r="Q1017" s="4"/>
      <c r="R1017" s="4" t="s">
        <v>3525</v>
      </c>
      <c r="S1017" s="4" t="s">
        <v>34</v>
      </c>
      <c r="T1017" s="4" t="s">
        <v>3526</v>
      </c>
      <c r="U1017" s="5">
        <v>44963</v>
      </c>
      <c r="V1017" s="5">
        <v>45024.127175925925</v>
      </c>
      <c r="W1017" s="5">
        <v>45024.127175925925</v>
      </c>
    </row>
    <row r="1018" spans="1:23" x14ac:dyDescent="0.2">
      <c r="A1018" s="4">
        <v>2023</v>
      </c>
      <c r="B1018" s="4" t="s">
        <v>3516</v>
      </c>
      <c r="C1018" s="5">
        <v>45001</v>
      </c>
      <c r="D1018" s="4" t="s">
        <v>24</v>
      </c>
      <c r="E1018" s="4" t="s">
        <v>387</v>
      </c>
      <c r="F1018" s="6" t="s">
        <v>3523</v>
      </c>
      <c r="G1018" s="5">
        <v>44964.127175925925</v>
      </c>
      <c r="H1018" s="4" t="str">
        <f>VLOOKUP(B1018,'[1]MANDATI '!G$1:I$65536,3,FALSE)</f>
        <v>FATT N. 0537272053, 0537274564</v>
      </c>
      <c r="I1018" s="4" t="s">
        <v>27</v>
      </c>
      <c r="J1018" s="6">
        <v>1820</v>
      </c>
      <c r="K1018" s="4" t="s">
        <v>433</v>
      </c>
      <c r="L1018" s="4" t="str">
        <f>VLOOKUP(K1018,[1]SIOPE!B$1:C$65536,2,FALSE)</f>
        <v>Dispositivi medici</v>
      </c>
      <c r="M1018" s="4" t="s">
        <v>3518</v>
      </c>
      <c r="N1018" s="4" t="s">
        <v>3519</v>
      </c>
      <c r="O1018" s="4" t="s">
        <v>3520</v>
      </c>
      <c r="P1018" s="4" t="s">
        <v>32</v>
      </c>
      <c r="Q1018" s="4"/>
      <c r="R1018" s="4" t="s">
        <v>3525</v>
      </c>
      <c r="S1018" s="4" t="s">
        <v>34</v>
      </c>
      <c r="T1018" s="4" t="s">
        <v>3526</v>
      </c>
      <c r="U1018" s="5">
        <v>44963</v>
      </c>
      <c r="V1018" s="5">
        <v>45024.127175925925</v>
      </c>
      <c r="W1018" s="5">
        <v>45024.127175925925</v>
      </c>
    </row>
    <row r="1019" spans="1:23" ht="22.5" x14ac:dyDescent="0.2">
      <c r="A1019" s="4">
        <v>2023</v>
      </c>
      <c r="B1019" s="4" t="s">
        <v>3527</v>
      </c>
      <c r="C1019" s="5">
        <v>45001</v>
      </c>
      <c r="D1019" s="4" t="s">
        <v>24</v>
      </c>
      <c r="E1019" s="4" t="s">
        <v>387</v>
      </c>
      <c r="F1019" s="6" t="s">
        <v>3528</v>
      </c>
      <c r="G1019" s="5">
        <v>44970.455092592594</v>
      </c>
      <c r="H1019" s="4" t="str">
        <f>VLOOKUP(B1019,'[1]MANDATI '!G$1:I$65536,3,FALSE)</f>
        <v>FATT N. 202330009257, 202330009259, 202330009261</v>
      </c>
      <c r="I1019" s="4" t="s">
        <v>27</v>
      </c>
      <c r="J1019" s="6">
        <v>282</v>
      </c>
      <c r="K1019" s="4" t="s">
        <v>221</v>
      </c>
      <c r="L1019" s="4" t="str">
        <f>VLOOKUP(K1019,[1]SIOPE!B$1:C$65536,2,FALSE)</f>
        <v xml:space="preserve">Noleggi </v>
      </c>
      <c r="M1019" s="4" t="s">
        <v>222</v>
      </c>
      <c r="N1019" s="4" t="s">
        <v>223</v>
      </c>
      <c r="O1019" s="4" t="s">
        <v>3529</v>
      </c>
      <c r="P1019" s="4" t="s">
        <v>32</v>
      </c>
      <c r="Q1019" s="4"/>
      <c r="R1019" s="4" t="s">
        <v>3530</v>
      </c>
      <c r="S1019" s="4" t="s">
        <v>34</v>
      </c>
      <c r="T1019" s="4" t="s">
        <v>3531</v>
      </c>
      <c r="U1019" s="5">
        <v>44963</v>
      </c>
      <c r="V1019" s="5">
        <v>45030.455092592594</v>
      </c>
      <c r="W1019" s="5">
        <v>45030.455092592594</v>
      </c>
    </row>
    <row r="1020" spans="1:23" ht="22.5" x14ac:dyDescent="0.2">
      <c r="A1020" s="4">
        <v>2023</v>
      </c>
      <c r="B1020" s="4" t="s">
        <v>3527</v>
      </c>
      <c r="C1020" s="5">
        <v>45001</v>
      </c>
      <c r="D1020" s="4" t="s">
        <v>24</v>
      </c>
      <c r="E1020" s="4" t="s">
        <v>387</v>
      </c>
      <c r="F1020" s="6" t="s">
        <v>3532</v>
      </c>
      <c r="G1020" s="5">
        <v>44966.335474537038</v>
      </c>
      <c r="H1020" s="4" t="str">
        <f>VLOOKUP(B1020,'[1]MANDATI '!G$1:I$65536,3,FALSE)</f>
        <v>FATT N. 202330009257, 202330009259, 202330009261</v>
      </c>
      <c r="I1020" s="4" t="s">
        <v>27</v>
      </c>
      <c r="J1020" s="6">
        <v>272.8</v>
      </c>
      <c r="K1020" s="4" t="s">
        <v>221</v>
      </c>
      <c r="L1020" s="4" t="str">
        <f>VLOOKUP(K1020,[1]SIOPE!B$1:C$65536,2,FALSE)</f>
        <v xml:space="preserve">Noleggi </v>
      </c>
      <c r="M1020" s="4" t="s">
        <v>222</v>
      </c>
      <c r="N1020" s="4" t="s">
        <v>223</v>
      </c>
      <c r="O1020" s="4" t="s">
        <v>3533</v>
      </c>
      <c r="P1020" s="4" t="s">
        <v>32</v>
      </c>
      <c r="Q1020" s="4"/>
      <c r="R1020" s="4" t="s">
        <v>3534</v>
      </c>
      <c r="S1020" s="4" t="s">
        <v>34</v>
      </c>
      <c r="T1020" s="4" t="s">
        <v>3535</v>
      </c>
      <c r="U1020" s="5">
        <v>44963</v>
      </c>
      <c r="V1020" s="5">
        <v>45026.335474537038</v>
      </c>
      <c r="W1020" s="5">
        <v>45026.335474537038</v>
      </c>
    </row>
    <row r="1021" spans="1:23" ht="22.5" x14ac:dyDescent="0.2">
      <c r="A1021" s="4">
        <v>2023</v>
      </c>
      <c r="B1021" s="4" t="s">
        <v>3527</v>
      </c>
      <c r="C1021" s="5">
        <v>45001</v>
      </c>
      <c r="D1021" s="4" t="s">
        <v>24</v>
      </c>
      <c r="E1021" s="4" t="s">
        <v>387</v>
      </c>
      <c r="F1021" s="6" t="s">
        <v>3536</v>
      </c>
      <c r="G1021" s="5">
        <v>44966</v>
      </c>
      <c r="H1021" s="4" t="str">
        <f>VLOOKUP(B1021,'[1]MANDATI '!G$1:I$65536,3,FALSE)</f>
        <v>FATT N. 202330009257, 202330009259, 202330009261</v>
      </c>
      <c r="I1021" s="4" t="s">
        <v>27</v>
      </c>
      <c r="J1021" s="6">
        <v>337.72</v>
      </c>
      <c r="K1021" s="4" t="s">
        <v>221</v>
      </c>
      <c r="L1021" s="4" t="str">
        <f>VLOOKUP(K1021,[1]SIOPE!B$1:C$65536,2,FALSE)</f>
        <v xml:space="preserve">Noleggi </v>
      </c>
      <c r="M1021" s="4" t="s">
        <v>222</v>
      </c>
      <c r="N1021" s="4" t="s">
        <v>223</v>
      </c>
      <c r="O1021" s="4" t="s">
        <v>3537</v>
      </c>
      <c r="P1021" s="4" t="s">
        <v>32</v>
      </c>
      <c r="Q1021" s="4"/>
      <c r="R1021" s="4" t="s">
        <v>3538</v>
      </c>
      <c r="S1021" s="4" t="s">
        <v>34</v>
      </c>
      <c r="T1021" s="4" t="s">
        <v>3539</v>
      </c>
      <c r="U1021" s="5">
        <v>44963</v>
      </c>
      <c r="V1021" s="5">
        <v>45026</v>
      </c>
      <c r="W1021" s="5">
        <v>45026</v>
      </c>
    </row>
    <row r="1022" spans="1:23" x14ac:dyDescent="0.2">
      <c r="A1022" s="4">
        <v>2023</v>
      </c>
      <c r="B1022" s="4" t="s">
        <v>3540</v>
      </c>
      <c r="C1022" s="5">
        <v>45001</v>
      </c>
      <c r="D1022" s="4" t="s">
        <v>24</v>
      </c>
      <c r="E1022" s="4" t="s">
        <v>387</v>
      </c>
      <c r="F1022" s="6" t="s">
        <v>3541</v>
      </c>
      <c r="G1022" s="5">
        <v>44965.728379629625</v>
      </c>
      <c r="H1022" s="4" t="str">
        <f>VLOOKUP(B1022,'[1]MANDATI '!G$1:I$65536,3,FALSE)</f>
        <v>FATT N. 527267, 523013</v>
      </c>
      <c r="I1022" s="4" t="s">
        <v>27</v>
      </c>
      <c r="J1022" s="6">
        <v>7942</v>
      </c>
      <c r="K1022" s="4" t="s">
        <v>550</v>
      </c>
      <c r="L1022" s="4" t="str">
        <f>VLOOKUP(K1022,[1]SIOPE!B$1:C$65536,2,FALSE)</f>
        <v>Prodotti farmaceutici</v>
      </c>
      <c r="M1022" s="4" t="s">
        <v>3542</v>
      </c>
      <c r="N1022" s="4" t="s">
        <v>3543</v>
      </c>
      <c r="O1022" s="4" t="s">
        <v>3544</v>
      </c>
      <c r="P1022" s="4" t="s">
        <v>32</v>
      </c>
      <c r="Q1022" s="4"/>
      <c r="R1022" s="4" t="s">
        <v>3545</v>
      </c>
      <c r="S1022" s="4" t="s">
        <v>34</v>
      </c>
      <c r="T1022" s="4" t="s">
        <v>3546</v>
      </c>
      <c r="U1022" s="5">
        <v>44964</v>
      </c>
      <c r="V1022" s="5">
        <v>45025.728379629625</v>
      </c>
      <c r="W1022" s="5">
        <v>45025.728379629625</v>
      </c>
    </row>
    <row r="1023" spans="1:23" x14ac:dyDescent="0.2">
      <c r="A1023" s="4">
        <v>2023</v>
      </c>
      <c r="B1023" s="4" t="s">
        <v>3540</v>
      </c>
      <c r="C1023" s="5">
        <v>45001</v>
      </c>
      <c r="D1023" s="4" t="s">
        <v>24</v>
      </c>
      <c r="E1023" s="4" t="s">
        <v>387</v>
      </c>
      <c r="F1023" s="6" t="s">
        <v>3547</v>
      </c>
      <c r="G1023" s="5">
        <v>44962.175243055557</v>
      </c>
      <c r="H1023" s="4" t="str">
        <f>VLOOKUP(B1023,'[1]MANDATI '!G$1:I$65536,3,FALSE)</f>
        <v>FATT N. 527267, 523013</v>
      </c>
      <c r="I1023" s="4" t="s">
        <v>27</v>
      </c>
      <c r="J1023" s="6">
        <v>3971</v>
      </c>
      <c r="K1023" s="4" t="s">
        <v>550</v>
      </c>
      <c r="L1023" s="4" t="str">
        <f>VLOOKUP(K1023,[1]SIOPE!B$1:C$65536,2,FALSE)</f>
        <v>Prodotti farmaceutici</v>
      </c>
      <c r="M1023" s="4" t="s">
        <v>3542</v>
      </c>
      <c r="N1023" s="4" t="s">
        <v>3543</v>
      </c>
      <c r="O1023" s="4" t="s">
        <v>3544</v>
      </c>
      <c r="P1023" s="4" t="s">
        <v>32</v>
      </c>
      <c r="Q1023" s="4"/>
      <c r="R1023" s="4" t="s">
        <v>3548</v>
      </c>
      <c r="S1023" s="4" t="s">
        <v>34</v>
      </c>
      <c r="T1023" s="4" t="s">
        <v>3549</v>
      </c>
      <c r="U1023" s="5">
        <v>44959</v>
      </c>
      <c r="V1023" s="5">
        <v>45022.175243055557</v>
      </c>
      <c r="W1023" s="5">
        <v>45022.175243055557</v>
      </c>
    </row>
    <row r="1024" spans="1:23" x14ac:dyDescent="0.2">
      <c r="A1024" s="4">
        <v>2023</v>
      </c>
      <c r="B1024" s="4" t="s">
        <v>3550</v>
      </c>
      <c r="C1024" s="5">
        <v>45001</v>
      </c>
      <c r="D1024" s="4" t="s">
        <v>24</v>
      </c>
      <c r="E1024" s="4" t="s">
        <v>387</v>
      </c>
      <c r="F1024" s="6" t="s">
        <v>3551</v>
      </c>
      <c r="G1024" s="5">
        <v>44962.003194444449</v>
      </c>
      <c r="H1024" s="4" t="str">
        <f>VLOOKUP(B1024,'[1]MANDATI '!G$1:I$65536,3,FALSE)</f>
        <v>FATT N. C07/2023/39</v>
      </c>
      <c r="I1024" s="4" t="s">
        <v>27</v>
      </c>
      <c r="J1024" s="6">
        <v>3723.2</v>
      </c>
      <c r="K1024" s="4" t="s">
        <v>433</v>
      </c>
      <c r="L1024" s="4" t="str">
        <f>VLOOKUP(K1024,[1]SIOPE!B$1:C$65536,2,FALSE)</f>
        <v>Dispositivi medici</v>
      </c>
      <c r="M1024" s="4" t="s">
        <v>3552</v>
      </c>
      <c r="N1024" s="4" t="s">
        <v>3553</v>
      </c>
      <c r="O1024" s="4" t="s">
        <v>3554</v>
      </c>
      <c r="P1024" s="4" t="s">
        <v>32</v>
      </c>
      <c r="Q1024" s="4"/>
      <c r="R1024" s="4" t="s">
        <v>3555</v>
      </c>
      <c r="S1024" s="4" t="s">
        <v>34</v>
      </c>
      <c r="T1024" s="4" t="s">
        <v>3556</v>
      </c>
      <c r="U1024" s="5">
        <v>44960</v>
      </c>
      <c r="V1024" s="5">
        <v>45022.003194444449</v>
      </c>
      <c r="W1024" s="5">
        <v>45022.003194444449</v>
      </c>
    </row>
    <row r="1025" spans="1:23" x14ac:dyDescent="0.2">
      <c r="A1025" s="4">
        <v>2023</v>
      </c>
      <c r="B1025" s="4" t="s">
        <v>3557</v>
      </c>
      <c r="C1025" s="5">
        <v>45001</v>
      </c>
      <c r="D1025" s="4" t="s">
        <v>24</v>
      </c>
      <c r="E1025" s="4" t="s">
        <v>387</v>
      </c>
      <c r="F1025" s="6" t="s">
        <v>3558</v>
      </c>
      <c r="G1025" s="5">
        <v>44962.296944444446</v>
      </c>
      <c r="H1025" s="4" t="str">
        <f>VLOOKUP(B1025,'[1]MANDATI '!G$1:I$65536,3,FALSE)</f>
        <v>FATT N. 189 DEL 02/02/23</v>
      </c>
      <c r="I1025" s="4" t="s">
        <v>27</v>
      </c>
      <c r="J1025" s="6">
        <v>699.6</v>
      </c>
      <c r="K1025" s="4" t="s">
        <v>550</v>
      </c>
      <c r="L1025" s="4" t="str">
        <f>VLOOKUP(K1025,[1]SIOPE!B$1:C$65536,2,FALSE)</f>
        <v>Prodotti farmaceutici</v>
      </c>
      <c r="M1025" s="4" t="s">
        <v>3559</v>
      </c>
      <c r="N1025" s="4" t="s">
        <v>3560</v>
      </c>
      <c r="O1025" s="4" t="s">
        <v>3561</v>
      </c>
      <c r="P1025" s="4" t="s">
        <v>32</v>
      </c>
      <c r="Q1025" s="4"/>
      <c r="R1025" s="4" t="s">
        <v>3562</v>
      </c>
      <c r="S1025" s="4" t="s">
        <v>34</v>
      </c>
      <c r="T1025" s="4" t="s">
        <v>3563</v>
      </c>
      <c r="U1025" s="5">
        <v>44959</v>
      </c>
      <c r="V1025" s="5">
        <v>45022.296944444446</v>
      </c>
      <c r="W1025" s="5">
        <v>45022.296944444446</v>
      </c>
    </row>
    <row r="1026" spans="1:23" x14ac:dyDescent="0.2">
      <c r="A1026" s="4">
        <v>2023</v>
      </c>
      <c r="B1026" s="4" t="s">
        <v>3564</v>
      </c>
      <c r="C1026" s="5">
        <v>45001</v>
      </c>
      <c r="D1026" s="4" t="s">
        <v>24</v>
      </c>
      <c r="E1026" s="4" t="s">
        <v>387</v>
      </c>
      <c r="F1026" s="6" t="s">
        <v>3565</v>
      </c>
      <c r="G1026" s="5">
        <v>44963.998159722221</v>
      </c>
      <c r="H1026" s="4" t="str">
        <f>VLOOKUP(B1026,'[1]MANDATI '!G$1:I$65536,3,FALSE)</f>
        <v>FATT N. 6/PA DEL 02/02/23</v>
      </c>
      <c r="I1026" s="4" t="s">
        <v>27</v>
      </c>
      <c r="J1026" s="6">
        <v>33.82</v>
      </c>
      <c r="K1026" s="4" t="s">
        <v>307</v>
      </c>
      <c r="L1026" s="4" t="str">
        <f>VLOOKUP(K1026,[1]SIOPE!B$1:C$65536,2,FALSE)</f>
        <v>Altre spese per servizi non sanitari</v>
      </c>
      <c r="M1026" s="4" t="s">
        <v>3566</v>
      </c>
      <c r="N1026" s="4" t="s">
        <v>3567</v>
      </c>
      <c r="O1026" s="4" t="s">
        <v>3568</v>
      </c>
      <c r="P1026" s="4" t="s">
        <v>32</v>
      </c>
      <c r="Q1026" s="4"/>
      <c r="R1026" s="4" t="s">
        <v>3569</v>
      </c>
      <c r="S1026" s="4" t="s">
        <v>34</v>
      </c>
      <c r="T1026" s="4" t="s">
        <v>3570</v>
      </c>
      <c r="U1026" s="5">
        <v>44957</v>
      </c>
      <c r="V1026" s="5">
        <v>45023.998159722221</v>
      </c>
      <c r="W1026" s="5">
        <v>45023.998159722221</v>
      </c>
    </row>
    <row r="1027" spans="1:23" x14ac:dyDescent="0.2">
      <c r="A1027" s="4">
        <v>2023</v>
      </c>
      <c r="B1027" s="4" t="s">
        <v>3571</v>
      </c>
      <c r="C1027" s="5">
        <v>45001</v>
      </c>
      <c r="D1027" s="4" t="s">
        <v>24</v>
      </c>
      <c r="E1027" s="4" t="s">
        <v>387</v>
      </c>
      <c r="F1027" s="6" t="s">
        <v>3572</v>
      </c>
      <c r="G1027" s="5">
        <v>44972.320219907408</v>
      </c>
      <c r="H1027" s="4" t="str">
        <f>VLOOKUP(B1027,'[1]MANDATI '!G$1:I$65536,3,FALSE)</f>
        <v xml:space="preserve">PAGAMENTO FATTURE </v>
      </c>
      <c r="I1027" s="4" t="s">
        <v>27</v>
      </c>
      <c r="J1027" s="6">
        <v>829.6</v>
      </c>
      <c r="K1027" s="4" t="s">
        <v>433</v>
      </c>
      <c r="L1027" s="4" t="str">
        <f>VLOOKUP(K1027,[1]SIOPE!B$1:C$65536,2,FALSE)</f>
        <v>Dispositivi medici</v>
      </c>
      <c r="M1027" s="4" t="s">
        <v>2120</v>
      </c>
      <c r="N1027" s="4" t="s">
        <v>2121</v>
      </c>
      <c r="O1027" s="4" t="s">
        <v>2159</v>
      </c>
      <c r="P1027" s="4" t="s">
        <v>32</v>
      </c>
      <c r="Q1027" s="4"/>
      <c r="R1027" s="4" t="s">
        <v>3573</v>
      </c>
      <c r="S1027" s="4" t="s">
        <v>34</v>
      </c>
      <c r="T1027" s="4" t="s">
        <v>3574</v>
      </c>
      <c r="U1027" s="5">
        <v>44970</v>
      </c>
      <c r="V1027" s="5">
        <v>45032.320219907408</v>
      </c>
      <c r="W1027" s="5">
        <v>45032.320219907408</v>
      </c>
    </row>
    <row r="1028" spans="1:23" x14ac:dyDescent="0.2">
      <c r="A1028" s="4">
        <v>2023</v>
      </c>
      <c r="B1028" s="4" t="s">
        <v>3571</v>
      </c>
      <c r="C1028" s="5">
        <v>45001</v>
      </c>
      <c r="D1028" s="4" t="s">
        <v>24</v>
      </c>
      <c r="E1028" s="4" t="s">
        <v>387</v>
      </c>
      <c r="F1028" s="6" t="s">
        <v>3575</v>
      </c>
      <c r="G1028" s="5">
        <v>44972.31994212963</v>
      </c>
      <c r="H1028" s="4" t="str">
        <f>VLOOKUP(B1028,'[1]MANDATI '!G$1:I$65536,3,FALSE)</f>
        <v xml:space="preserve">PAGAMENTO FATTURE </v>
      </c>
      <c r="I1028" s="4" t="s">
        <v>27</v>
      </c>
      <c r="J1028" s="6">
        <v>603.9</v>
      </c>
      <c r="K1028" s="4" t="s">
        <v>433</v>
      </c>
      <c r="L1028" s="4" t="str">
        <f>VLOOKUP(K1028,[1]SIOPE!B$1:C$65536,2,FALSE)</f>
        <v>Dispositivi medici</v>
      </c>
      <c r="M1028" s="4" t="s">
        <v>2120</v>
      </c>
      <c r="N1028" s="4" t="s">
        <v>2121</v>
      </c>
      <c r="O1028" s="4" t="s">
        <v>3576</v>
      </c>
      <c r="P1028" s="4" t="s">
        <v>32</v>
      </c>
      <c r="Q1028" s="4"/>
      <c r="R1028" s="4" t="s">
        <v>3577</v>
      </c>
      <c r="S1028" s="4" t="s">
        <v>34</v>
      </c>
      <c r="T1028" s="4" t="s">
        <v>3578</v>
      </c>
      <c r="U1028" s="5">
        <v>44970</v>
      </c>
      <c r="V1028" s="5">
        <v>45032.31994212963</v>
      </c>
      <c r="W1028" s="5">
        <v>45032.31994212963</v>
      </c>
    </row>
    <row r="1029" spans="1:23" x14ac:dyDescent="0.2">
      <c r="A1029" s="4">
        <v>2023</v>
      </c>
      <c r="B1029" s="4" t="s">
        <v>3571</v>
      </c>
      <c r="C1029" s="5">
        <v>45001</v>
      </c>
      <c r="D1029" s="4" t="s">
        <v>24</v>
      </c>
      <c r="E1029" s="4" t="s">
        <v>387</v>
      </c>
      <c r="F1029" s="6" t="s">
        <v>3575</v>
      </c>
      <c r="G1029" s="5">
        <v>44972.31994212963</v>
      </c>
      <c r="H1029" s="4" t="str">
        <f>VLOOKUP(B1029,'[1]MANDATI '!G$1:I$65536,3,FALSE)</f>
        <v xml:space="preserve">PAGAMENTO FATTURE </v>
      </c>
      <c r="I1029" s="4" t="s">
        <v>27</v>
      </c>
      <c r="J1029" s="6">
        <v>939.4</v>
      </c>
      <c r="K1029" s="4" t="s">
        <v>433</v>
      </c>
      <c r="L1029" s="4" t="str">
        <f>VLOOKUP(K1029,[1]SIOPE!B$1:C$65536,2,FALSE)</f>
        <v>Dispositivi medici</v>
      </c>
      <c r="M1029" s="4" t="s">
        <v>2120</v>
      </c>
      <c r="N1029" s="4" t="s">
        <v>2121</v>
      </c>
      <c r="O1029" s="4" t="s">
        <v>2125</v>
      </c>
      <c r="P1029" s="4" t="s">
        <v>32</v>
      </c>
      <c r="Q1029" s="4"/>
      <c r="R1029" s="4" t="s">
        <v>3577</v>
      </c>
      <c r="S1029" s="4" t="s">
        <v>34</v>
      </c>
      <c r="T1029" s="4" t="s">
        <v>3578</v>
      </c>
      <c r="U1029" s="5">
        <v>44970</v>
      </c>
      <c r="V1029" s="5">
        <v>45032.31994212963</v>
      </c>
      <c r="W1029" s="5">
        <v>45032.31994212963</v>
      </c>
    </row>
    <row r="1030" spans="1:23" x14ac:dyDescent="0.2">
      <c r="A1030" s="4">
        <v>2023</v>
      </c>
      <c r="B1030" s="4" t="s">
        <v>3571</v>
      </c>
      <c r="C1030" s="5">
        <v>45001</v>
      </c>
      <c r="D1030" s="4" t="s">
        <v>24</v>
      </c>
      <c r="E1030" s="4" t="s">
        <v>387</v>
      </c>
      <c r="F1030" s="6" t="s">
        <v>3575</v>
      </c>
      <c r="G1030" s="5">
        <v>44972.31994212963</v>
      </c>
      <c r="H1030" s="4" t="str">
        <f>VLOOKUP(B1030,'[1]MANDATI '!G$1:I$65536,3,FALSE)</f>
        <v xml:space="preserve">PAGAMENTO FATTURE </v>
      </c>
      <c r="I1030" s="4" t="s">
        <v>27</v>
      </c>
      <c r="J1030" s="6">
        <v>66.349999999999994</v>
      </c>
      <c r="K1030" s="4" t="s">
        <v>433</v>
      </c>
      <c r="L1030" s="4" t="str">
        <f>VLOOKUP(K1030,[1]SIOPE!B$1:C$65536,2,FALSE)</f>
        <v>Dispositivi medici</v>
      </c>
      <c r="M1030" s="4" t="s">
        <v>2120</v>
      </c>
      <c r="N1030" s="4" t="s">
        <v>2121</v>
      </c>
      <c r="O1030" s="4" t="s">
        <v>2127</v>
      </c>
      <c r="P1030" s="4" t="s">
        <v>32</v>
      </c>
      <c r="Q1030" s="4"/>
      <c r="R1030" s="4" t="s">
        <v>3577</v>
      </c>
      <c r="S1030" s="4" t="s">
        <v>34</v>
      </c>
      <c r="T1030" s="4" t="s">
        <v>3578</v>
      </c>
      <c r="U1030" s="5">
        <v>44970</v>
      </c>
      <c r="V1030" s="5">
        <v>45032.31994212963</v>
      </c>
      <c r="W1030" s="5">
        <v>45032.31994212963</v>
      </c>
    </row>
    <row r="1031" spans="1:23" x14ac:dyDescent="0.2">
      <c r="A1031" s="4">
        <v>2023</v>
      </c>
      <c r="B1031" s="4" t="s">
        <v>3571</v>
      </c>
      <c r="C1031" s="5">
        <v>45001</v>
      </c>
      <c r="D1031" s="4" t="s">
        <v>24</v>
      </c>
      <c r="E1031" s="4" t="s">
        <v>387</v>
      </c>
      <c r="F1031" s="6" t="s">
        <v>3575</v>
      </c>
      <c r="G1031" s="5">
        <v>44972.31994212963</v>
      </c>
      <c r="H1031" s="4" t="str">
        <f>VLOOKUP(B1031,'[1]MANDATI '!G$1:I$65536,3,FALSE)</f>
        <v xml:space="preserve">PAGAMENTO FATTURE </v>
      </c>
      <c r="I1031" s="4" t="s">
        <v>27</v>
      </c>
      <c r="J1031" s="6">
        <v>132.71</v>
      </c>
      <c r="K1031" s="4" t="s">
        <v>433</v>
      </c>
      <c r="L1031" s="4" t="str">
        <f>VLOOKUP(K1031,[1]SIOPE!B$1:C$65536,2,FALSE)</f>
        <v>Dispositivi medici</v>
      </c>
      <c r="M1031" s="4" t="s">
        <v>2120</v>
      </c>
      <c r="N1031" s="4" t="s">
        <v>2121</v>
      </c>
      <c r="O1031" s="4" t="s">
        <v>2128</v>
      </c>
      <c r="P1031" s="4" t="s">
        <v>32</v>
      </c>
      <c r="Q1031" s="4"/>
      <c r="R1031" s="4" t="s">
        <v>3577</v>
      </c>
      <c r="S1031" s="4" t="s">
        <v>34</v>
      </c>
      <c r="T1031" s="4" t="s">
        <v>3578</v>
      </c>
      <c r="U1031" s="5">
        <v>44970</v>
      </c>
      <c r="V1031" s="5">
        <v>45032.31994212963</v>
      </c>
      <c r="W1031" s="5">
        <v>45032.31994212963</v>
      </c>
    </row>
    <row r="1032" spans="1:23" x14ac:dyDescent="0.2">
      <c r="A1032" s="4">
        <v>2023</v>
      </c>
      <c r="B1032" s="4" t="s">
        <v>3571</v>
      </c>
      <c r="C1032" s="5">
        <v>45001</v>
      </c>
      <c r="D1032" s="4" t="s">
        <v>24</v>
      </c>
      <c r="E1032" s="4" t="s">
        <v>387</v>
      </c>
      <c r="F1032" s="6" t="s">
        <v>3579</v>
      </c>
      <c r="G1032" s="5">
        <v>44972.310879629629</v>
      </c>
      <c r="H1032" s="4" t="str">
        <f>VLOOKUP(B1032,'[1]MANDATI '!G$1:I$65536,3,FALSE)</f>
        <v xml:space="preserve">PAGAMENTO FATTURE </v>
      </c>
      <c r="I1032" s="4" t="s">
        <v>27</v>
      </c>
      <c r="J1032" s="6">
        <v>2288</v>
      </c>
      <c r="K1032" s="4" t="s">
        <v>433</v>
      </c>
      <c r="L1032" s="4" t="str">
        <f>VLOOKUP(K1032,[1]SIOPE!B$1:C$65536,2,FALSE)</f>
        <v>Dispositivi medici</v>
      </c>
      <c r="M1032" s="4" t="s">
        <v>2120</v>
      </c>
      <c r="N1032" s="4" t="s">
        <v>2121</v>
      </c>
      <c r="O1032" s="4" t="s">
        <v>3580</v>
      </c>
      <c r="P1032" s="4" t="s">
        <v>32</v>
      </c>
      <c r="Q1032" s="4"/>
      <c r="R1032" s="4" t="s">
        <v>3581</v>
      </c>
      <c r="S1032" s="4" t="s">
        <v>34</v>
      </c>
      <c r="T1032" s="4" t="s">
        <v>3582</v>
      </c>
      <c r="U1032" s="5">
        <v>44970</v>
      </c>
      <c r="V1032" s="5">
        <v>45032.310879629629</v>
      </c>
      <c r="W1032" s="5">
        <v>45032.310879629629</v>
      </c>
    </row>
    <row r="1033" spans="1:23" x14ac:dyDescent="0.2">
      <c r="A1033" s="4">
        <v>2023</v>
      </c>
      <c r="B1033" s="4" t="s">
        <v>3571</v>
      </c>
      <c r="C1033" s="5">
        <v>45001</v>
      </c>
      <c r="D1033" s="4" t="s">
        <v>24</v>
      </c>
      <c r="E1033" s="4" t="s">
        <v>387</v>
      </c>
      <c r="F1033" s="6" t="s">
        <v>3579</v>
      </c>
      <c r="G1033" s="5">
        <v>44972.310879629629</v>
      </c>
      <c r="H1033" s="4" t="str">
        <f>VLOOKUP(B1033,'[1]MANDATI '!G$1:I$65536,3,FALSE)</f>
        <v xml:space="preserve">PAGAMENTO FATTURE </v>
      </c>
      <c r="I1033" s="4" t="s">
        <v>27</v>
      </c>
      <c r="J1033" s="6">
        <v>509.6</v>
      </c>
      <c r="K1033" s="4" t="s">
        <v>433</v>
      </c>
      <c r="L1033" s="4" t="str">
        <f>VLOOKUP(K1033,[1]SIOPE!B$1:C$65536,2,FALSE)</f>
        <v>Dispositivi medici</v>
      </c>
      <c r="M1033" s="4" t="s">
        <v>2120</v>
      </c>
      <c r="N1033" s="4" t="s">
        <v>2121</v>
      </c>
      <c r="O1033" s="4" t="s">
        <v>2145</v>
      </c>
      <c r="P1033" s="4" t="s">
        <v>32</v>
      </c>
      <c r="Q1033" s="4"/>
      <c r="R1033" s="4" t="s">
        <v>3581</v>
      </c>
      <c r="S1033" s="4" t="s">
        <v>34</v>
      </c>
      <c r="T1033" s="4" t="s">
        <v>3582</v>
      </c>
      <c r="U1033" s="5">
        <v>44970</v>
      </c>
      <c r="V1033" s="5">
        <v>45032.310879629629</v>
      </c>
      <c r="W1033" s="5">
        <v>45032.310879629629</v>
      </c>
    </row>
    <row r="1034" spans="1:23" x14ac:dyDescent="0.2">
      <c r="A1034" s="4">
        <v>2023</v>
      </c>
      <c r="B1034" s="4" t="s">
        <v>3571</v>
      </c>
      <c r="C1034" s="5">
        <v>45001</v>
      </c>
      <c r="D1034" s="4" t="s">
        <v>24</v>
      </c>
      <c r="E1034" s="4" t="s">
        <v>387</v>
      </c>
      <c r="F1034" s="6" t="s">
        <v>3583</v>
      </c>
      <c r="G1034" s="5">
        <v>44964.436030092591</v>
      </c>
      <c r="H1034" s="4" t="str">
        <f>VLOOKUP(B1034,'[1]MANDATI '!G$1:I$65536,3,FALSE)</f>
        <v xml:space="preserve">PAGAMENTO FATTURE </v>
      </c>
      <c r="I1034" s="4" t="s">
        <v>27</v>
      </c>
      <c r="J1034" s="6">
        <v>512.4</v>
      </c>
      <c r="K1034" s="4" t="s">
        <v>433</v>
      </c>
      <c r="L1034" s="4" t="str">
        <f>VLOOKUP(K1034,[1]SIOPE!B$1:C$65536,2,FALSE)</f>
        <v>Dispositivi medici</v>
      </c>
      <c r="M1034" s="4" t="s">
        <v>2120</v>
      </c>
      <c r="N1034" s="4" t="s">
        <v>2121</v>
      </c>
      <c r="O1034" s="4" t="s">
        <v>3584</v>
      </c>
      <c r="P1034" s="4" t="s">
        <v>32</v>
      </c>
      <c r="Q1034" s="4"/>
      <c r="R1034" s="4" t="s">
        <v>3585</v>
      </c>
      <c r="S1034" s="4" t="s">
        <v>34</v>
      </c>
      <c r="T1034" s="4" t="s">
        <v>3586</v>
      </c>
      <c r="U1034" s="5">
        <v>44963</v>
      </c>
      <c r="V1034" s="5">
        <v>45024.436030092591</v>
      </c>
      <c r="W1034" s="5">
        <v>45024.436030092591</v>
      </c>
    </row>
    <row r="1035" spans="1:23" x14ac:dyDescent="0.2">
      <c r="A1035" s="4">
        <v>2023</v>
      </c>
      <c r="B1035" s="4" t="s">
        <v>3571</v>
      </c>
      <c r="C1035" s="5">
        <v>45001</v>
      </c>
      <c r="D1035" s="4" t="s">
        <v>24</v>
      </c>
      <c r="E1035" s="4" t="s">
        <v>387</v>
      </c>
      <c r="F1035" s="6" t="s">
        <v>3587</v>
      </c>
      <c r="G1035" s="5">
        <v>44965.184189814812</v>
      </c>
      <c r="H1035" s="4" t="str">
        <f>VLOOKUP(B1035,'[1]MANDATI '!G$1:I$65536,3,FALSE)</f>
        <v xml:space="preserve">PAGAMENTO FATTURE </v>
      </c>
      <c r="I1035" s="4" t="s">
        <v>27</v>
      </c>
      <c r="J1035" s="6">
        <v>132.71</v>
      </c>
      <c r="K1035" s="4" t="s">
        <v>433</v>
      </c>
      <c r="L1035" s="4" t="str">
        <f>VLOOKUP(K1035,[1]SIOPE!B$1:C$65536,2,FALSE)</f>
        <v>Dispositivi medici</v>
      </c>
      <c r="M1035" s="4" t="s">
        <v>2120</v>
      </c>
      <c r="N1035" s="4" t="s">
        <v>2121</v>
      </c>
      <c r="O1035" s="4" t="s">
        <v>2122</v>
      </c>
      <c r="P1035" s="4" t="s">
        <v>32</v>
      </c>
      <c r="Q1035" s="4"/>
      <c r="R1035" s="4" t="s">
        <v>3588</v>
      </c>
      <c r="S1035" s="4" t="s">
        <v>34</v>
      </c>
      <c r="T1035" s="4" t="s">
        <v>3589</v>
      </c>
      <c r="U1035" s="5">
        <v>44963</v>
      </c>
      <c r="V1035" s="5">
        <v>45025.184189814812</v>
      </c>
      <c r="W1035" s="5">
        <v>45025.184189814812</v>
      </c>
    </row>
    <row r="1036" spans="1:23" x14ac:dyDescent="0.2">
      <c r="A1036" s="4">
        <v>2023</v>
      </c>
      <c r="B1036" s="4" t="s">
        <v>3571</v>
      </c>
      <c r="C1036" s="5">
        <v>45001</v>
      </c>
      <c r="D1036" s="4" t="s">
        <v>24</v>
      </c>
      <c r="E1036" s="4" t="s">
        <v>387</v>
      </c>
      <c r="F1036" s="6" t="s">
        <v>3587</v>
      </c>
      <c r="G1036" s="5">
        <v>44965.184189814812</v>
      </c>
      <c r="H1036" s="4" t="str">
        <f>VLOOKUP(B1036,'[1]MANDATI '!G$1:I$65536,3,FALSE)</f>
        <v xml:space="preserve">PAGAMENTO FATTURE </v>
      </c>
      <c r="I1036" s="4" t="s">
        <v>27</v>
      </c>
      <c r="J1036" s="6">
        <v>603.9</v>
      </c>
      <c r="K1036" s="4" t="s">
        <v>433</v>
      </c>
      <c r="L1036" s="4" t="str">
        <f>VLOOKUP(K1036,[1]SIOPE!B$1:C$65536,2,FALSE)</f>
        <v>Dispositivi medici</v>
      </c>
      <c r="M1036" s="4" t="s">
        <v>2120</v>
      </c>
      <c r="N1036" s="4" t="s">
        <v>2121</v>
      </c>
      <c r="O1036" s="4" t="s">
        <v>3576</v>
      </c>
      <c r="P1036" s="4" t="s">
        <v>32</v>
      </c>
      <c r="Q1036" s="4"/>
      <c r="R1036" s="4" t="s">
        <v>3588</v>
      </c>
      <c r="S1036" s="4" t="s">
        <v>34</v>
      </c>
      <c r="T1036" s="4" t="s">
        <v>3589</v>
      </c>
      <c r="U1036" s="5">
        <v>44963</v>
      </c>
      <c r="V1036" s="5">
        <v>45025.184189814812</v>
      </c>
      <c r="W1036" s="5">
        <v>45025.184189814812</v>
      </c>
    </row>
    <row r="1037" spans="1:23" x14ac:dyDescent="0.2">
      <c r="A1037" s="4">
        <v>2023</v>
      </c>
      <c r="B1037" s="4" t="s">
        <v>3571</v>
      </c>
      <c r="C1037" s="5">
        <v>45001</v>
      </c>
      <c r="D1037" s="4" t="s">
        <v>24</v>
      </c>
      <c r="E1037" s="4" t="s">
        <v>387</v>
      </c>
      <c r="F1037" s="6" t="s">
        <v>3587</v>
      </c>
      <c r="G1037" s="5">
        <v>44965.184189814812</v>
      </c>
      <c r="H1037" s="4" t="str">
        <f>VLOOKUP(B1037,'[1]MANDATI '!G$1:I$65536,3,FALSE)</f>
        <v xml:space="preserve">PAGAMENTO FATTURE </v>
      </c>
      <c r="I1037" s="4" t="s">
        <v>27</v>
      </c>
      <c r="J1037" s="6">
        <v>512.4</v>
      </c>
      <c r="K1037" s="4" t="s">
        <v>433</v>
      </c>
      <c r="L1037" s="4" t="str">
        <f>VLOOKUP(K1037,[1]SIOPE!B$1:C$65536,2,FALSE)</f>
        <v>Dispositivi medici</v>
      </c>
      <c r="M1037" s="4" t="s">
        <v>2120</v>
      </c>
      <c r="N1037" s="4" t="s">
        <v>2121</v>
      </c>
      <c r="O1037" s="4" t="s">
        <v>2125</v>
      </c>
      <c r="P1037" s="4" t="s">
        <v>32</v>
      </c>
      <c r="Q1037" s="4"/>
      <c r="R1037" s="4" t="s">
        <v>3588</v>
      </c>
      <c r="S1037" s="4" t="s">
        <v>34</v>
      </c>
      <c r="T1037" s="4" t="s">
        <v>3589</v>
      </c>
      <c r="U1037" s="5">
        <v>44963</v>
      </c>
      <c r="V1037" s="5">
        <v>45025.184189814812</v>
      </c>
      <c r="W1037" s="5">
        <v>45025.184189814812</v>
      </c>
    </row>
    <row r="1038" spans="1:23" x14ac:dyDescent="0.2">
      <c r="A1038" s="4">
        <v>2023</v>
      </c>
      <c r="B1038" s="4" t="s">
        <v>3571</v>
      </c>
      <c r="C1038" s="5">
        <v>45001</v>
      </c>
      <c r="D1038" s="4" t="s">
        <v>24</v>
      </c>
      <c r="E1038" s="4" t="s">
        <v>387</v>
      </c>
      <c r="F1038" s="6" t="s">
        <v>3587</v>
      </c>
      <c r="G1038" s="5">
        <v>44965.184189814812</v>
      </c>
      <c r="H1038" s="4" t="str">
        <f>VLOOKUP(B1038,'[1]MANDATI '!G$1:I$65536,3,FALSE)</f>
        <v xml:space="preserve">PAGAMENTO FATTURE </v>
      </c>
      <c r="I1038" s="4" t="s">
        <v>27</v>
      </c>
      <c r="J1038" s="6">
        <v>66.349999999999994</v>
      </c>
      <c r="K1038" s="4" t="s">
        <v>433</v>
      </c>
      <c r="L1038" s="4" t="str">
        <f>VLOOKUP(K1038,[1]SIOPE!B$1:C$65536,2,FALSE)</f>
        <v>Dispositivi medici</v>
      </c>
      <c r="M1038" s="4" t="s">
        <v>2120</v>
      </c>
      <c r="N1038" s="4" t="s">
        <v>2121</v>
      </c>
      <c r="O1038" s="4" t="s">
        <v>2127</v>
      </c>
      <c r="P1038" s="4" t="s">
        <v>32</v>
      </c>
      <c r="Q1038" s="4"/>
      <c r="R1038" s="4" t="s">
        <v>3588</v>
      </c>
      <c r="S1038" s="4" t="s">
        <v>34</v>
      </c>
      <c r="T1038" s="4" t="s">
        <v>3589</v>
      </c>
      <c r="U1038" s="5">
        <v>44963</v>
      </c>
      <c r="V1038" s="5">
        <v>45025.184189814812</v>
      </c>
      <c r="W1038" s="5">
        <v>45025.184189814812</v>
      </c>
    </row>
    <row r="1039" spans="1:23" x14ac:dyDescent="0.2">
      <c r="A1039" s="4">
        <v>2023</v>
      </c>
      <c r="B1039" s="4" t="s">
        <v>3571</v>
      </c>
      <c r="C1039" s="5">
        <v>45001</v>
      </c>
      <c r="D1039" s="4" t="s">
        <v>24</v>
      </c>
      <c r="E1039" s="4" t="s">
        <v>387</v>
      </c>
      <c r="F1039" s="6" t="s">
        <v>3587</v>
      </c>
      <c r="G1039" s="5">
        <v>44965.184189814812</v>
      </c>
      <c r="H1039" s="4" t="str">
        <f>VLOOKUP(B1039,'[1]MANDATI '!G$1:I$65536,3,FALSE)</f>
        <v xml:space="preserve">PAGAMENTO FATTURE </v>
      </c>
      <c r="I1039" s="4" t="s">
        <v>27</v>
      </c>
      <c r="J1039" s="6">
        <v>66.349999999999994</v>
      </c>
      <c r="K1039" s="4" t="s">
        <v>433</v>
      </c>
      <c r="L1039" s="4" t="str">
        <f>VLOOKUP(K1039,[1]SIOPE!B$1:C$65536,2,FALSE)</f>
        <v>Dispositivi medici</v>
      </c>
      <c r="M1039" s="4" t="s">
        <v>2120</v>
      </c>
      <c r="N1039" s="4" t="s">
        <v>2121</v>
      </c>
      <c r="O1039" s="4" t="s">
        <v>2128</v>
      </c>
      <c r="P1039" s="4" t="s">
        <v>32</v>
      </c>
      <c r="Q1039" s="4"/>
      <c r="R1039" s="4" t="s">
        <v>3588</v>
      </c>
      <c r="S1039" s="4" t="s">
        <v>34</v>
      </c>
      <c r="T1039" s="4" t="s">
        <v>3589</v>
      </c>
      <c r="U1039" s="5">
        <v>44963</v>
      </c>
      <c r="V1039" s="5">
        <v>45025.184189814812</v>
      </c>
      <c r="W1039" s="5">
        <v>45025.184189814812</v>
      </c>
    </row>
    <row r="1040" spans="1:23" x14ac:dyDescent="0.2">
      <c r="A1040" s="4">
        <v>2023</v>
      </c>
      <c r="B1040" s="4" t="s">
        <v>3571</v>
      </c>
      <c r="C1040" s="5">
        <v>45001</v>
      </c>
      <c r="D1040" s="4" t="s">
        <v>24</v>
      </c>
      <c r="E1040" s="4" t="s">
        <v>387</v>
      </c>
      <c r="F1040" s="6" t="s">
        <v>3590</v>
      </c>
      <c r="G1040" s="5">
        <v>44965.144016203703</v>
      </c>
      <c r="H1040" s="4" t="str">
        <f>VLOOKUP(B1040,'[1]MANDATI '!G$1:I$65536,3,FALSE)</f>
        <v xml:space="preserve">PAGAMENTO FATTURE </v>
      </c>
      <c r="I1040" s="4" t="s">
        <v>27</v>
      </c>
      <c r="J1040" s="6">
        <v>3872.96</v>
      </c>
      <c r="K1040" s="4" t="s">
        <v>433</v>
      </c>
      <c r="L1040" s="4" t="str">
        <f>VLOOKUP(K1040,[1]SIOPE!B$1:C$65536,2,FALSE)</f>
        <v>Dispositivi medici</v>
      </c>
      <c r="M1040" s="4" t="s">
        <v>2120</v>
      </c>
      <c r="N1040" s="4" t="s">
        <v>2121</v>
      </c>
      <c r="O1040" s="4" t="s">
        <v>3591</v>
      </c>
      <c r="P1040" s="4" t="s">
        <v>32</v>
      </c>
      <c r="Q1040" s="4"/>
      <c r="R1040" s="4" t="s">
        <v>3592</v>
      </c>
      <c r="S1040" s="4" t="s">
        <v>34</v>
      </c>
      <c r="T1040" s="4" t="s">
        <v>3593</v>
      </c>
      <c r="U1040" s="5">
        <v>44963</v>
      </c>
      <c r="V1040" s="5">
        <v>45025.144016203703</v>
      </c>
      <c r="W1040" s="5">
        <v>45025.144016203703</v>
      </c>
    </row>
    <row r="1041" spans="1:23" x14ac:dyDescent="0.2">
      <c r="A1041" s="4">
        <v>2023</v>
      </c>
      <c r="B1041" s="4" t="s">
        <v>3571</v>
      </c>
      <c r="C1041" s="5">
        <v>45001</v>
      </c>
      <c r="D1041" s="4" t="s">
        <v>24</v>
      </c>
      <c r="E1041" s="4" t="s">
        <v>387</v>
      </c>
      <c r="F1041" s="6" t="s">
        <v>3594</v>
      </c>
      <c r="G1041" s="5">
        <v>44964.437476851846</v>
      </c>
      <c r="H1041" s="4" t="str">
        <f>VLOOKUP(B1041,'[1]MANDATI '!G$1:I$65536,3,FALSE)</f>
        <v xml:space="preserve">PAGAMENTO FATTURE </v>
      </c>
      <c r="I1041" s="4" t="s">
        <v>27</v>
      </c>
      <c r="J1041" s="6">
        <v>509.6</v>
      </c>
      <c r="K1041" s="4" t="s">
        <v>433</v>
      </c>
      <c r="L1041" s="4" t="str">
        <f>VLOOKUP(K1041,[1]SIOPE!B$1:C$65536,2,FALSE)</f>
        <v>Dispositivi medici</v>
      </c>
      <c r="M1041" s="4" t="s">
        <v>2120</v>
      </c>
      <c r="N1041" s="4" t="s">
        <v>2121</v>
      </c>
      <c r="O1041" s="4" t="s">
        <v>2145</v>
      </c>
      <c r="P1041" s="4" t="s">
        <v>32</v>
      </c>
      <c r="Q1041" s="4"/>
      <c r="R1041" s="4" t="s">
        <v>3595</v>
      </c>
      <c r="S1041" s="4" t="s">
        <v>34</v>
      </c>
      <c r="T1041" s="4" t="s">
        <v>3596</v>
      </c>
      <c r="U1041" s="5">
        <v>44963</v>
      </c>
      <c r="V1041" s="5">
        <v>45024.437476851846</v>
      </c>
      <c r="W1041" s="5">
        <v>45024.437476851846</v>
      </c>
    </row>
    <row r="1042" spans="1:23" x14ac:dyDescent="0.2">
      <c r="A1042" s="4">
        <v>2023</v>
      </c>
      <c r="B1042" s="4" t="s">
        <v>3571</v>
      </c>
      <c r="C1042" s="5">
        <v>45001</v>
      </c>
      <c r="D1042" s="4" t="s">
        <v>24</v>
      </c>
      <c r="E1042" s="4" t="s">
        <v>387</v>
      </c>
      <c r="F1042" s="6" t="s">
        <v>3597</v>
      </c>
      <c r="G1042" s="5">
        <v>44964.436678240745</v>
      </c>
      <c r="H1042" s="4" t="str">
        <f>VLOOKUP(B1042,'[1]MANDATI '!G$1:I$65536,3,FALSE)</f>
        <v xml:space="preserve">PAGAMENTO FATTURE </v>
      </c>
      <c r="I1042" s="4" t="s">
        <v>27</v>
      </c>
      <c r="J1042" s="6">
        <v>389.18</v>
      </c>
      <c r="K1042" s="4" t="s">
        <v>433</v>
      </c>
      <c r="L1042" s="4" t="str">
        <f>VLOOKUP(K1042,[1]SIOPE!B$1:C$65536,2,FALSE)</f>
        <v>Dispositivi medici</v>
      </c>
      <c r="M1042" s="4" t="s">
        <v>2120</v>
      </c>
      <c r="N1042" s="4" t="s">
        <v>2121</v>
      </c>
      <c r="O1042" s="4" t="s">
        <v>2140</v>
      </c>
      <c r="P1042" s="4" t="s">
        <v>32</v>
      </c>
      <c r="Q1042" s="4"/>
      <c r="R1042" s="4" t="s">
        <v>3598</v>
      </c>
      <c r="S1042" s="4" t="s">
        <v>34</v>
      </c>
      <c r="T1042" s="4" t="s">
        <v>3599</v>
      </c>
      <c r="U1042" s="5">
        <v>44963</v>
      </c>
      <c r="V1042" s="5">
        <v>45024.436678240745</v>
      </c>
      <c r="W1042" s="5">
        <v>45024.436678240745</v>
      </c>
    </row>
    <row r="1043" spans="1:23" x14ac:dyDescent="0.2">
      <c r="A1043" s="4">
        <v>2023</v>
      </c>
      <c r="B1043" s="4" t="s">
        <v>3571</v>
      </c>
      <c r="C1043" s="5">
        <v>45001</v>
      </c>
      <c r="D1043" s="4" t="s">
        <v>24</v>
      </c>
      <c r="E1043" s="4" t="s">
        <v>387</v>
      </c>
      <c r="F1043" s="6" t="s">
        <v>3597</v>
      </c>
      <c r="G1043" s="5">
        <v>44964.436678240745</v>
      </c>
      <c r="H1043" s="4" t="str">
        <f>VLOOKUP(B1043,'[1]MANDATI '!G$1:I$65536,3,FALSE)</f>
        <v xml:space="preserve">PAGAMENTO FATTURE </v>
      </c>
      <c r="I1043" s="4" t="s">
        <v>27</v>
      </c>
      <c r="J1043" s="6">
        <v>969.9</v>
      </c>
      <c r="K1043" s="4" t="s">
        <v>433</v>
      </c>
      <c r="L1043" s="4" t="str">
        <f>VLOOKUP(K1043,[1]SIOPE!B$1:C$65536,2,FALSE)</f>
        <v>Dispositivi medici</v>
      </c>
      <c r="M1043" s="4" t="s">
        <v>2120</v>
      </c>
      <c r="N1043" s="4" t="s">
        <v>2121</v>
      </c>
      <c r="O1043" s="4" t="s">
        <v>2143</v>
      </c>
      <c r="P1043" s="4" t="s">
        <v>32</v>
      </c>
      <c r="Q1043" s="4"/>
      <c r="R1043" s="4" t="s">
        <v>3598</v>
      </c>
      <c r="S1043" s="4" t="s">
        <v>34</v>
      </c>
      <c r="T1043" s="4" t="s">
        <v>3599</v>
      </c>
      <c r="U1043" s="5">
        <v>44963</v>
      </c>
      <c r="V1043" s="5">
        <v>45024.436678240745</v>
      </c>
      <c r="W1043" s="5">
        <v>45024.436678240745</v>
      </c>
    </row>
    <row r="1044" spans="1:23" x14ac:dyDescent="0.2">
      <c r="A1044" s="4">
        <v>2023</v>
      </c>
      <c r="B1044" s="4" t="s">
        <v>3571</v>
      </c>
      <c r="C1044" s="5">
        <v>45001</v>
      </c>
      <c r="D1044" s="4" t="s">
        <v>24</v>
      </c>
      <c r="E1044" s="4" t="s">
        <v>387</v>
      </c>
      <c r="F1044" s="6" t="s">
        <v>3600</v>
      </c>
      <c r="G1044" s="5">
        <v>44965.159456018519</v>
      </c>
      <c r="H1044" s="4" t="str">
        <f>VLOOKUP(B1044,'[1]MANDATI '!G$1:I$65536,3,FALSE)</f>
        <v xml:space="preserve">PAGAMENTO FATTURE </v>
      </c>
      <c r="I1044" s="4" t="s">
        <v>27</v>
      </c>
      <c r="J1044" s="6">
        <v>1300.52</v>
      </c>
      <c r="K1044" s="4" t="s">
        <v>433</v>
      </c>
      <c r="L1044" s="4" t="str">
        <f>VLOOKUP(K1044,[1]SIOPE!B$1:C$65536,2,FALSE)</f>
        <v>Dispositivi medici</v>
      </c>
      <c r="M1044" s="4" t="s">
        <v>2120</v>
      </c>
      <c r="N1044" s="4" t="s">
        <v>2121</v>
      </c>
      <c r="O1044" s="4" t="s">
        <v>2163</v>
      </c>
      <c r="P1044" s="4" t="s">
        <v>32</v>
      </c>
      <c r="Q1044" s="4"/>
      <c r="R1044" s="4" t="s">
        <v>3601</v>
      </c>
      <c r="S1044" s="4" t="s">
        <v>34</v>
      </c>
      <c r="T1044" s="4" t="s">
        <v>1813</v>
      </c>
      <c r="U1044" s="5">
        <v>44963</v>
      </c>
      <c r="V1044" s="5">
        <v>45025.159456018519</v>
      </c>
      <c r="W1044" s="5">
        <v>45025.159456018519</v>
      </c>
    </row>
    <row r="1045" spans="1:23" x14ac:dyDescent="0.2">
      <c r="A1045" s="4">
        <v>2023</v>
      </c>
      <c r="B1045" s="4" t="s">
        <v>3602</v>
      </c>
      <c r="C1045" s="5">
        <v>45001</v>
      </c>
      <c r="D1045" s="4" t="s">
        <v>24</v>
      </c>
      <c r="E1045" s="4" t="s">
        <v>387</v>
      </c>
      <c r="F1045" s="6" t="s">
        <v>3603</v>
      </c>
      <c r="G1045" s="5">
        <v>44964.829768518517</v>
      </c>
      <c r="H1045" s="4" t="str">
        <f>VLOOKUP(B1045,'[1]MANDATI '!G$1:I$65536,3,FALSE)</f>
        <v>FATT N. 8202300685</v>
      </c>
      <c r="I1045" s="4" t="s">
        <v>27</v>
      </c>
      <c r="J1045" s="6">
        <v>12870</v>
      </c>
      <c r="K1045" s="4" t="s">
        <v>550</v>
      </c>
      <c r="L1045" s="4" t="str">
        <f>VLOOKUP(K1045,[1]SIOPE!B$1:C$65536,2,FALSE)</f>
        <v>Prodotti farmaceutici</v>
      </c>
      <c r="M1045" s="4" t="s">
        <v>1092</v>
      </c>
      <c r="N1045" s="4" t="s">
        <v>1093</v>
      </c>
      <c r="O1045" s="4" t="s">
        <v>1094</v>
      </c>
      <c r="P1045" s="4" t="s">
        <v>32</v>
      </c>
      <c r="Q1045" s="4"/>
      <c r="R1045" s="4" t="s">
        <v>3604</v>
      </c>
      <c r="S1045" s="4" t="s">
        <v>34</v>
      </c>
      <c r="T1045" s="4" t="s">
        <v>3605</v>
      </c>
      <c r="U1045" s="5">
        <v>44960</v>
      </c>
      <c r="V1045" s="5">
        <v>45024.829768518517</v>
      </c>
      <c r="W1045" s="5">
        <v>45024.829768518517</v>
      </c>
    </row>
    <row r="1046" spans="1:23" x14ac:dyDescent="0.2">
      <c r="A1046" s="4">
        <v>2023</v>
      </c>
      <c r="B1046" s="4" t="s">
        <v>3606</v>
      </c>
      <c r="C1046" s="5">
        <v>45001</v>
      </c>
      <c r="D1046" s="4" t="s">
        <v>24</v>
      </c>
      <c r="E1046" s="4" t="s">
        <v>387</v>
      </c>
      <c r="F1046" s="6" t="s">
        <v>3607</v>
      </c>
      <c r="G1046" s="5">
        <v>44963.961087962962</v>
      </c>
      <c r="H1046" s="4" t="str">
        <f>VLOOKUP(B1046,'[1]MANDATI '!G$1:I$65536,3,FALSE)</f>
        <v>FATT N. 21320 DEL 03/02/23</v>
      </c>
      <c r="I1046" s="4" t="s">
        <v>27</v>
      </c>
      <c r="J1046" s="6">
        <v>660</v>
      </c>
      <c r="K1046" s="4" t="s">
        <v>550</v>
      </c>
      <c r="L1046" s="4" t="str">
        <f>VLOOKUP(K1046,[1]SIOPE!B$1:C$65536,2,FALSE)</f>
        <v>Prodotti farmaceutici</v>
      </c>
      <c r="M1046" s="4" t="s">
        <v>3608</v>
      </c>
      <c r="N1046" s="4" t="s">
        <v>3609</v>
      </c>
      <c r="O1046" s="4" t="s">
        <v>3610</v>
      </c>
      <c r="P1046" s="4" t="s">
        <v>32</v>
      </c>
      <c r="Q1046" s="4"/>
      <c r="R1046" s="4" t="s">
        <v>3611</v>
      </c>
      <c r="S1046" s="4" t="s">
        <v>34</v>
      </c>
      <c r="T1046" s="4" t="s">
        <v>3612</v>
      </c>
      <c r="U1046" s="5">
        <v>44960</v>
      </c>
      <c r="V1046" s="5">
        <v>45023.961087962962</v>
      </c>
      <c r="W1046" s="5">
        <v>45023.961087962962</v>
      </c>
    </row>
    <row r="1047" spans="1:23" ht="22.5" x14ac:dyDescent="0.2">
      <c r="A1047" s="4">
        <v>2023</v>
      </c>
      <c r="B1047" s="4" t="s">
        <v>3613</v>
      </c>
      <c r="C1047" s="5">
        <v>45001</v>
      </c>
      <c r="D1047" s="4" t="s">
        <v>24</v>
      </c>
      <c r="E1047" s="4" t="s">
        <v>387</v>
      </c>
      <c r="F1047" s="6" t="s">
        <v>3614</v>
      </c>
      <c r="G1047" s="5">
        <v>44973.195393518516</v>
      </c>
      <c r="H1047" s="4" t="str">
        <f>VLOOKUP(B1047,'[1]MANDATI '!G$1:I$65536,3,FALSE)</f>
        <v>FATT N. INV-IT01-23-00000596 e INV-IT01.....754</v>
      </c>
      <c r="I1047" s="4" t="s">
        <v>27</v>
      </c>
      <c r="J1047" s="6">
        <v>2620.8000000000002</v>
      </c>
      <c r="K1047" s="4" t="s">
        <v>433</v>
      </c>
      <c r="L1047" s="4" t="str">
        <f>VLOOKUP(K1047,[1]SIOPE!B$1:C$65536,2,FALSE)</f>
        <v>Dispositivi medici</v>
      </c>
      <c r="M1047" s="4" t="s">
        <v>1779</v>
      </c>
      <c r="N1047" s="4" t="s">
        <v>1780</v>
      </c>
      <c r="O1047" s="4" t="s">
        <v>1781</v>
      </c>
      <c r="P1047" s="4" t="s">
        <v>32</v>
      </c>
      <c r="Q1047" s="4"/>
      <c r="R1047" s="4" t="s">
        <v>3615</v>
      </c>
      <c r="S1047" s="4" t="s">
        <v>34</v>
      </c>
      <c r="T1047" s="4" t="s">
        <v>3616</v>
      </c>
      <c r="U1047" s="5">
        <v>44972</v>
      </c>
      <c r="V1047" s="5">
        <v>45033.195393518516</v>
      </c>
      <c r="W1047" s="5">
        <v>45033.195393518516</v>
      </c>
    </row>
    <row r="1048" spans="1:23" ht="22.5" x14ac:dyDescent="0.2">
      <c r="A1048" s="4">
        <v>2023</v>
      </c>
      <c r="B1048" s="4" t="s">
        <v>3613</v>
      </c>
      <c r="C1048" s="5">
        <v>45001</v>
      </c>
      <c r="D1048" s="4" t="s">
        <v>24</v>
      </c>
      <c r="E1048" s="4" t="s">
        <v>387</v>
      </c>
      <c r="F1048" s="6" t="s">
        <v>3617</v>
      </c>
      <c r="G1048" s="5">
        <v>44964.956689814819</v>
      </c>
      <c r="H1048" s="4" t="str">
        <f>VLOOKUP(B1048,'[1]MANDATI '!G$1:I$65536,3,FALSE)</f>
        <v>FATT N. INV-IT01-23-00000596 e INV-IT01.....754</v>
      </c>
      <c r="I1048" s="4" t="s">
        <v>27</v>
      </c>
      <c r="J1048" s="6">
        <v>2620.8000000000002</v>
      </c>
      <c r="K1048" s="4" t="s">
        <v>433</v>
      </c>
      <c r="L1048" s="4" t="str">
        <f>VLOOKUP(K1048,[1]SIOPE!B$1:C$65536,2,FALSE)</f>
        <v>Dispositivi medici</v>
      </c>
      <c r="M1048" s="4" t="s">
        <v>1779</v>
      </c>
      <c r="N1048" s="4" t="s">
        <v>1780</v>
      </c>
      <c r="O1048" s="4" t="s">
        <v>1781</v>
      </c>
      <c r="P1048" s="4" t="s">
        <v>32</v>
      </c>
      <c r="Q1048" s="4"/>
      <c r="R1048" s="4" t="s">
        <v>3618</v>
      </c>
      <c r="S1048" s="4" t="s">
        <v>34</v>
      </c>
      <c r="T1048" s="4" t="s">
        <v>3619</v>
      </c>
      <c r="U1048" s="5">
        <v>44963</v>
      </c>
      <c r="V1048" s="5">
        <v>45024.956689814819</v>
      </c>
      <c r="W1048" s="5">
        <v>45024.956689814819</v>
      </c>
    </row>
    <row r="1049" spans="1:23" x14ac:dyDescent="0.2">
      <c r="A1049" s="4">
        <v>2023</v>
      </c>
      <c r="B1049" s="4" t="s">
        <v>3620</v>
      </c>
      <c r="C1049" s="5">
        <v>45001</v>
      </c>
      <c r="D1049" s="4" t="s">
        <v>24</v>
      </c>
      <c r="E1049" s="4" t="s">
        <v>387</v>
      </c>
      <c r="F1049" s="6" t="s">
        <v>3621</v>
      </c>
      <c r="G1049" s="5">
        <v>44965.566921296297</v>
      </c>
      <c r="H1049" s="4" t="str">
        <f>VLOOKUP(B1049,'[1]MANDATI '!G$1:I$65536,3,FALSE)</f>
        <v>PAGAMENTO FATTURE</v>
      </c>
      <c r="I1049" s="4" t="s">
        <v>27</v>
      </c>
      <c r="J1049" s="6">
        <v>947.86</v>
      </c>
      <c r="K1049" s="4" t="s">
        <v>550</v>
      </c>
      <c r="L1049" s="4" t="str">
        <f>VLOOKUP(K1049,[1]SIOPE!B$1:C$65536,2,FALSE)</f>
        <v>Prodotti farmaceutici</v>
      </c>
      <c r="M1049" s="4" t="s">
        <v>551</v>
      </c>
      <c r="N1049" s="4" t="s">
        <v>552</v>
      </c>
      <c r="O1049" s="4" t="s">
        <v>553</v>
      </c>
      <c r="P1049" s="4" t="s">
        <v>32</v>
      </c>
      <c r="Q1049" s="4"/>
      <c r="R1049" s="4" t="s">
        <v>3622</v>
      </c>
      <c r="S1049" s="4" t="s">
        <v>34</v>
      </c>
      <c r="T1049" s="4" t="s">
        <v>3623</v>
      </c>
      <c r="U1049" s="5">
        <v>44957</v>
      </c>
      <c r="V1049" s="5">
        <v>45025.566921296297</v>
      </c>
      <c r="W1049" s="5">
        <v>45025.566921296297</v>
      </c>
    </row>
    <row r="1050" spans="1:23" x14ac:dyDescent="0.2">
      <c r="A1050" s="4">
        <v>2023</v>
      </c>
      <c r="B1050" s="4" t="s">
        <v>3620</v>
      </c>
      <c r="C1050" s="5">
        <v>45001</v>
      </c>
      <c r="D1050" s="4" t="s">
        <v>24</v>
      </c>
      <c r="E1050" s="4" t="s">
        <v>387</v>
      </c>
      <c r="F1050" s="6" t="s">
        <v>3624</v>
      </c>
      <c r="G1050" s="5">
        <v>44966.355972222227</v>
      </c>
      <c r="H1050" s="4" t="str">
        <f>VLOOKUP(B1050,'[1]MANDATI '!G$1:I$65536,3,FALSE)</f>
        <v>PAGAMENTO FATTURE</v>
      </c>
      <c r="I1050" s="4" t="s">
        <v>27</v>
      </c>
      <c r="J1050" s="6">
        <v>94.79</v>
      </c>
      <c r="K1050" s="4" t="s">
        <v>550</v>
      </c>
      <c r="L1050" s="4" t="str">
        <f>VLOOKUP(K1050,[1]SIOPE!B$1:C$65536,2,FALSE)</f>
        <v>Prodotti farmaceutici</v>
      </c>
      <c r="M1050" s="4" t="s">
        <v>551</v>
      </c>
      <c r="N1050" s="4" t="s">
        <v>552</v>
      </c>
      <c r="O1050" s="4" t="s">
        <v>553</v>
      </c>
      <c r="P1050" s="4" t="s">
        <v>32</v>
      </c>
      <c r="Q1050" s="4"/>
      <c r="R1050" s="4" t="s">
        <v>3625</v>
      </c>
      <c r="S1050" s="4" t="s">
        <v>34</v>
      </c>
      <c r="T1050" s="4" t="s">
        <v>3626</v>
      </c>
      <c r="U1050" s="5">
        <v>44957</v>
      </c>
      <c r="V1050" s="5">
        <v>45026.355972222227</v>
      </c>
      <c r="W1050" s="5">
        <v>45026.355972222227</v>
      </c>
    </row>
    <row r="1051" spans="1:23" x14ac:dyDescent="0.2">
      <c r="A1051" s="4">
        <v>2023</v>
      </c>
      <c r="B1051" s="4" t="s">
        <v>3620</v>
      </c>
      <c r="C1051" s="5">
        <v>45001</v>
      </c>
      <c r="D1051" s="4" t="s">
        <v>24</v>
      </c>
      <c r="E1051" s="4" t="s">
        <v>387</v>
      </c>
      <c r="F1051" s="6" t="s">
        <v>3627</v>
      </c>
      <c r="G1051" s="5">
        <v>44965.747118055559</v>
      </c>
      <c r="H1051" s="4" t="str">
        <f>VLOOKUP(B1051,'[1]MANDATI '!G$1:I$65536,3,FALSE)</f>
        <v>PAGAMENTO FATTURE</v>
      </c>
      <c r="I1051" s="4" t="s">
        <v>27</v>
      </c>
      <c r="J1051" s="6">
        <v>758.28</v>
      </c>
      <c r="K1051" s="4" t="s">
        <v>550</v>
      </c>
      <c r="L1051" s="4" t="str">
        <f>VLOOKUP(K1051,[1]SIOPE!B$1:C$65536,2,FALSE)</f>
        <v>Prodotti farmaceutici</v>
      </c>
      <c r="M1051" s="4" t="s">
        <v>551</v>
      </c>
      <c r="N1051" s="4" t="s">
        <v>552</v>
      </c>
      <c r="O1051" s="4" t="s">
        <v>553</v>
      </c>
      <c r="P1051" s="4" t="s">
        <v>32</v>
      </c>
      <c r="Q1051" s="4"/>
      <c r="R1051" s="4" t="s">
        <v>3628</v>
      </c>
      <c r="S1051" s="4" t="s">
        <v>34</v>
      </c>
      <c r="T1051" s="4" t="s">
        <v>3629</v>
      </c>
      <c r="U1051" s="5">
        <v>44957</v>
      </c>
      <c r="V1051" s="5">
        <v>45025.747118055559</v>
      </c>
      <c r="W1051" s="5">
        <v>45025.747118055559</v>
      </c>
    </row>
    <row r="1052" spans="1:23" x14ac:dyDescent="0.2">
      <c r="A1052" s="4">
        <v>2023</v>
      </c>
      <c r="B1052" s="4" t="s">
        <v>3620</v>
      </c>
      <c r="C1052" s="5">
        <v>45001</v>
      </c>
      <c r="D1052" s="4" t="s">
        <v>24</v>
      </c>
      <c r="E1052" s="4" t="s">
        <v>387</v>
      </c>
      <c r="F1052" s="6" t="s">
        <v>3630</v>
      </c>
      <c r="G1052" s="5">
        <v>44970.457465277781</v>
      </c>
      <c r="H1052" s="4" t="str">
        <f>VLOOKUP(B1052,'[1]MANDATI '!G$1:I$65536,3,FALSE)</f>
        <v>PAGAMENTO FATTURE</v>
      </c>
      <c r="I1052" s="4" t="s">
        <v>27</v>
      </c>
      <c r="J1052" s="6">
        <v>87.05</v>
      </c>
      <c r="K1052" s="4" t="s">
        <v>433</v>
      </c>
      <c r="L1052" s="4" t="str">
        <f>VLOOKUP(K1052,[1]SIOPE!B$1:C$65536,2,FALSE)</f>
        <v>Dispositivi medici</v>
      </c>
      <c r="M1052" s="4" t="s">
        <v>551</v>
      </c>
      <c r="N1052" s="4" t="s">
        <v>552</v>
      </c>
      <c r="O1052" s="4" t="s">
        <v>553</v>
      </c>
      <c r="P1052" s="4" t="s">
        <v>32</v>
      </c>
      <c r="Q1052" s="4"/>
      <c r="R1052" s="4" t="s">
        <v>3631</v>
      </c>
      <c r="S1052" s="4" t="s">
        <v>34</v>
      </c>
      <c r="T1052" s="4" t="s">
        <v>3632</v>
      </c>
      <c r="U1052" s="5">
        <v>44957</v>
      </c>
      <c r="V1052" s="5">
        <v>45030.457465277781</v>
      </c>
      <c r="W1052" s="5">
        <v>45030.457465277781</v>
      </c>
    </row>
    <row r="1053" spans="1:23" x14ac:dyDescent="0.2">
      <c r="A1053" s="4">
        <v>2023</v>
      </c>
      <c r="B1053" s="4" t="s">
        <v>3620</v>
      </c>
      <c r="C1053" s="5">
        <v>45001</v>
      </c>
      <c r="D1053" s="4" t="s">
        <v>24</v>
      </c>
      <c r="E1053" s="4" t="s">
        <v>387</v>
      </c>
      <c r="F1053" s="6" t="s">
        <v>3633</v>
      </c>
      <c r="G1053" s="5">
        <v>44970.459490740745</v>
      </c>
      <c r="H1053" s="4" t="str">
        <f>VLOOKUP(B1053,'[1]MANDATI '!G$1:I$65536,3,FALSE)</f>
        <v>PAGAMENTO FATTURE</v>
      </c>
      <c r="I1053" s="4" t="s">
        <v>27</v>
      </c>
      <c r="J1053" s="6">
        <v>50.7</v>
      </c>
      <c r="K1053" s="4" t="s">
        <v>550</v>
      </c>
      <c r="L1053" s="4" t="str">
        <f>VLOOKUP(K1053,[1]SIOPE!B$1:C$65536,2,FALSE)</f>
        <v>Prodotti farmaceutici</v>
      </c>
      <c r="M1053" s="4" t="s">
        <v>551</v>
      </c>
      <c r="N1053" s="4" t="s">
        <v>552</v>
      </c>
      <c r="O1053" s="4" t="s">
        <v>553</v>
      </c>
      <c r="P1053" s="4" t="s">
        <v>32</v>
      </c>
      <c r="Q1053" s="4"/>
      <c r="R1053" s="4" t="s">
        <v>3634</v>
      </c>
      <c r="S1053" s="4" t="s">
        <v>34</v>
      </c>
      <c r="T1053" s="4" t="s">
        <v>3635</v>
      </c>
      <c r="U1053" s="5">
        <v>44957</v>
      </c>
      <c r="V1053" s="5">
        <v>45030.459490740745</v>
      </c>
      <c r="W1053" s="5">
        <v>45030.459490740745</v>
      </c>
    </row>
    <row r="1054" spans="1:23" x14ac:dyDescent="0.2">
      <c r="A1054" s="4">
        <v>2023</v>
      </c>
      <c r="B1054" s="4" t="s">
        <v>3620</v>
      </c>
      <c r="C1054" s="5">
        <v>45001</v>
      </c>
      <c r="D1054" s="4" t="s">
        <v>24</v>
      </c>
      <c r="E1054" s="4" t="s">
        <v>387</v>
      </c>
      <c r="F1054" s="6" t="s">
        <v>3636</v>
      </c>
      <c r="G1054" s="5">
        <v>44970.469097222223</v>
      </c>
      <c r="H1054" s="4" t="str">
        <f>VLOOKUP(B1054,'[1]MANDATI '!G$1:I$65536,3,FALSE)</f>
        <v>PAGAMENTO FATTURE</v>
      </c>
      <c r="I1054" s="4" t="s">
        <v>27</v>
      </c>
      <c r="J1054" s="6">
        <v>2985.58</v>
      </c>
      <c r="K1054" s="4" t="s">
        <v>550</v>
      </c>
      <c r="L1054" s="4" t="str">
        <f>VLOOKUP(K1054,[1]SIOPE!B$1:C$65536,2,FALSE)</f>
        <v>Prodotti farmaceutici</v>
      </c>
      <c r="M1054" s="4" t="s">
        <v>551</v>
      </c>
      <c r="N1054" s="4" t="s">
        <v>552</v>
      </c>
      <c r="O1054" s="4" t="s">
        <v>553</v>
      </c>
      <c r="P1054" s="4" t="s">
        <v>32</v>
      </c>
      <c r="Q1054" s="4"/>
      <c r="R1054" s="4" t="s">
        <v>3637</v>
      </c>
      <c r="S1054" s="4" t="s">
        <v>34</v>
      </c>
      <c r="T1054" s="4" t="s">
        <v>3638</v>
      </c>
      <c r="U1054" s="5">
        <v>44957</v>
      </c>
      <c r="V1054" s="5">
        <v>45030.469097222223</v>
      </c>
      <c r="W1054" s="5">
        <v>45030.469097222223</v>
      </c>
    </row>
    <row r="1055" spans="1:23" x14ac:dyDescent="0.2">
      <c r="A1055" s="4">
        <v>2023</v>
      </c>
      <c r="B1055" s="4" t="s">
        <v>3620</v>
      </c>
      <c r="C1055" s="5">
        <v>45001</v>
      </c>
      <c r="D1055" s="4" t="s">
        <v>24</v>
      </c>
      <c r="E1055" s="4" t="s">
        <v>387</v>
      </c>
      <c r="F1055" s="6" t="s">
        <v>3639</v>
      </c>
      <c r="G1055" s="5">
        <v>44970.457407407404</v>
      </c>
      <c r="H1055" s="4" t="str">
        <f>VLOOKUP(B1055,'[1]MANDATI '!G$1:I$65536,3,FALSE)</f>
        <v>PAGAMENTO FATTURE</v>
      </c>
      <c r="I1055" s="4" t="s">
        <v>27</v>
      </c>
      <c r="J1055" s="6">
        <v>1050.52</v>
      </c>
      <c r="K1055" s="4" t="s">
        <v>307</v>
      </c>
      <c r="L1055" s="4" t="str">
        <f>VLOOKUP(K1055,[1]SIOPE!B$1:C$65536,2,FALSE)</f>
        <v>Altre spese per servizi non sanitari</v>
      </c>
      <c r="M1055" s="4" t="s">
        <v>551</v>
      </c>
      <c r="N1055" s="4" t="s">
        <v>552</v>
      </c>
      <c r="O1055" s="4" t="s">
        <v>553</v>
      </c>
      <c r="P1055" s="4" t="s">
        <v>32</v>
      </c>
      <c r="Q1055" s="4"/>
      <c r="R1055" s="4" t="s">
        <v>3640</v>
      </c>
      <c r="S1055" s="4" t="s">
        <v>34</v>
      </c>
      <c r="T1055" s="4" t="s">
        <v>3641</v>
      </c>
      <c r="U1055" s="5">
        <v>44957</v>
      </c>
      <c r="V1055" s="5">
        <v>45030.457407407404</v>
      </c>
      <c r="W1055" s="5">
        <v>45030.457407407404</v>
      </c>
    </row>
    <row r="1056" spans="1:23" ht="22.5" x14ac:dyDescent="0.2">
      <c r="A1056" s="4">
        <v>2023</v>
      </c>
      <c r="B1056" s="4" t="s">
        <v>3620</v>
      </c>
      <c r="C1056" s="5">
        <v>45001</v>
      </c>
      <c r="D1056" s="4" t="s">
        <v>24</v>
      </c>
      <c r="E1056" s="4" t="s">
        <v>387</v>
      </c>
      <c r="F1056" s="6" t="s">
        <v>3639</v>
      </c>
      <c r="G1056" s="5">
        <v>44970.457407407404</v>
      </c>
      <c r="H1056" s="4" t="str">
        <f>VLOOKUP(B1056,'[1]MANDATI '!G$1:I$65536,3,FALSE)</f>
        <v>PAGAMENTO FATTURE</v>
      </c>
      <c r="I1056" s="4" t="s">
        <v>27</v>
      </c>
      <c r="J1056" s="6">
        <v>2910.71</v>
      </c>
      <c r="K1056" s="4" t="s">
        <v>134</v>
      </c>
      <c r="L1056" s="4" t="str">
        <f>VLOOKUP(K1056,[1]SIOPE!B$1:C$65536,2,FALSE)</f>
        <v>Manutenzione ordinaria e riparazioni di immobili   e loro pertinenze</v>
      </c>
      <c r="M1056" s="4" t="s">
        <v>551</v>
      </c>
      <c r="N1056" s="4" t="s">
        <v>552</v>
      </c>
      <c r="O1056" s="4" t="s">
        <v>553</v>
      </c>
      <c r="P1056" s="4" t="s">
        <v>32</v>
      </c>
      <c r="Q1056" s="4"/>
      <c r="R1056" s="4" t="s">
        <v>3640</v>
      </c>
      <c r="S1056" s="4" t="s">
        <v>34</v>
      </c>
      <c r="T1056" s="4" t="s">
        <v>3641</v>
      </c>
      <c r="U1056" s="5">
        <v>44957</v>
      </c>
      <c r="V1056" s="5">
        <v>45030.457407407404</v>
      </c>
      <c r="W1056" s="5">
        <v>45030.457407407404</v>
      </c>
    </row>
    <row r="1057" spans="1:23" x14ac:dyDescent="0.2">
      <c r="A1057" s="4">
        <v>2023</v>
      </c>
      <c r="B1057" s="4" t="s">
        <v>3620</v>
      </c>
      <c r="C1057" s="5">
        <v>45001</v>
      </c>
      <c r="D1057" s="4" t="s">
        <v>24</v>
      </c>
      <c r="E1057" s="4" t="s">
        <v>387</v>
      </c>
      <c r="F1057" s="6" t="s">
        <v>3642</v>
      </c>
      <c r="G1057" s="5">
        <v>44970.462268518517</v>
      </c>
      <c r="H1057" s="4" t="str">
        <f>VLOOKUP(B1057,'[1]MANDATI '!G$1:I$65536,3,FALSE)</f>
        <v>PAGAMENTO FATTURE</v>
      </c>
      <c r="I1057" s="4" t="s">
        <v>27</v>
      </c>
      <c r="J1057" s="6">
        <v>250.34</v>
      </c>
      <c r="K1057" s="4" t="s">
        <v>550</v>
      </c>
      <c r="L1057" s="4" t="str">
        <f>VLOOKUP(K1057,[1]SIOPE!B$1:C$65536,2,FALSE)</f>
        <v>Prodotti farmaceutici</v>
      </c>
      <c r="M1057" s="4" t="s">
        <v>551</v>
      </c>
      <c r="N1057" s="4" t="s">
        <v>552</v>
      </c>
      <c r="O1057" s="4" t="s">
        <v>553</v>
      </c>
      <c r="P1057" s="4" t="s">
        <v>32</v>
      </c>
      <c r="Q1057" s="4"/>
      <c r="R1057" s="4" t="s">
        <v>3643</v>
      </c>
      <c r="S1057" s="4" t="s">
        <v>34</v>
      </c>
      <c r="T1057" s="4" t="s">
        <v>3644</v>
      </c>
      <c r="U1057" s="5">
        <v>44957</v>
      </c>
      <c r="V1057" s="5">
        <v>45030.462268518517</v>
      </c>
      <c r="W1057" s="5">
        <v>45030.462268518517</v>
      </c>
    </row>
    <row r="1058" spans="1:23" x14ac:dyDescent="0.2">
      <c r="A1058" s="4">
        <v>2023</v>
      </c>
      <c r="B1058" s="4" t="s">
        <v>3620</v>
      </c>
      <c r="C1058" s="5">
        <v>45001</v>
      </c>
      <c r="D1058" s="4" t="s">
        <v>24</v>
      </c>
      <c r="E1058" s="4" t="s">
        <v>387</v>
      </c>
      <c r="F1058" s="6" t="s">
        <v>3645</v>
      </c>
      <c r="G1058" s="5">
        <v>44970.462604166663</v>
      </c>
      <c r="H1058" s="4" t="str">
        <f>VLOOKUP(B1058,'[1]MANDATI '!G$1:I$65536,3,FALSE)</f>
        <v>PAGAMENTO FATTURE</v>
      </c>
      <c r="I1058" s="4" t="s">
        <v>27</v>
      </c>
      <c r="J1058" s="6">
        <v>1192.06</v>
      </c>
      <c r="K1058" s="4" t="s">
        <v>433</v>
      </c>
      <c r="L1058" s="4" t="str">
        <f>VLOOKUP(K1058,[1]SIOPE!B$1:C$65536,2,FALSE)</f>
        <v>Dispositivi medici</v>
      </c>
      <c r="M1058" s="4" t="s">
        <v>551</v>
      </c>
      <c r="N1058" s="4" t="s">
        <v>552</v>
      </c>
      <c r="O1058" s="4" t="s">
        <v>553</v>
      </c>
      <c r="P1058" s="4" t="s">
        <v>32</v>
      </c>
      <c r="Q1058" s="4"/>
      <c r="R1058" s="4" t="s">
        <v>3646</v>
      </c>
      <c r="S1058" s="4" t="s">
        <v>34</v>
      </c>
      <c r="T1058" s="4" t="s">
        <v>3647</v>
      </c>
      <c r="U1058" s="5">
        <v>44957</v>
      </c>
      <c r="V1058" s="5">
        <v>45030.462604166663</v>
      </c>
      <c r="W1058" s="5">
        <v>45030.462604166663</v>
      </c>
    </row>
    <row r="1059" spans="1:23" x14ac:dyDescent="0.2">
      <c r="A1059" s="4">
        <v>2023</v>
      </c>
      <c r="B1059" s="4" t="s">
        <v>3620</v>
      </c>
      <c r="C1059" s="5">
        <v>45001</v>
      </c>
      <c r="D1059" s="4" t="s">
        <v>24</v>
      </c>
      <c r="E1059" s="4" t="s">
        <v>387</v>
      </c>
      <c r="F1059" s="6" t="s">
        <v>3648</v>
      </c>
      <c r="G1059" s="5">
        <v>44970.460277777776</v>
      </c>
      <c r="H1059" s="4" t="str">
        <f>VLOOKUP(B1059,'[1]MANDATI '!G$1:I$65536,3,FALSE)</f>
        <v>PAGAMENTO FATTURE</v>
      </c>
      <c r="I1059" s="4" t="s">
        <v>27</v>
      </c>
      <c r="J1059" s="6">
        <v>2510.27</v>
      </c>
      <c r="K1059" s="4" t="s">
        <v>307</v>
      </c>
      <c r="L1059" s="4" t="str">
        <f>VLOOKUP(K1059,[1]SIOPE!B$1:C$65536,2,FALSE)</f>
        <v>Altre spese per servizi non sanitari</v>
      </c>
      <c r="M1059" s="4" t="s">
        <v>551</v>
      </c>
      <c r="N1059" s="4" t="s">
        <v>552</v>
      </c>
      <c r="O1059" s="4" t="s">
        <v>553</v>
      </c>
      <c r="P1059" s="4" t="s">
        <v>32</v>
      </c>
      <c r="Q1059" s="4"/>
      <c r="R1059" s="4" t="s">
        <v>3649</v>
      </c>
      <c r="S1059" s="4" t="s">
        <v>34</v>
      </c>
      <c r="T1059" s="4" t="s">
        <v>3650</v>
      </c>
      <c r="U1059" s="5">
        <v>44957</v>
      </c>
      <c r="V1059" s="5">
        <v>45030.460277777776</v>
      </c>
      <c r="W1059" s="5">
        <v>45030.460277777776</v>
      </c>
    </row>
    <row r="1060" spans="1:23" ht="22.5" x14ac:dyDescent="0.2">
      <c r="A1060" s="4">
        <v>2023</v>
      </c>
      <c r="B1060" s="4" t="s">
        <v>3620</v>
      </c>
      <c r="C1060" s="5">
        <v>45001</v>
      </c>
      <c r="D1060" s="4" t="s">
        <v>24</v>
      </c>
      <c r="E1060" s="4" t="s">
        <v>387</v>
      </c>
      <c r="F1060" s="6" t="s">
        <v>3648</v>
      </c>
      <c r="G1060" s="5">
        <v>44970.460277777776</v>
      </c>
      <c r="H1060" s="4" t="str">
        <f>VLOOKUP(B1060,'[1]MANDATI '!G$1:I$65536,3,FALSE)</f>
        <v>PAGAMENTO FATTURE</v>
      </c>
      <c r="I1060" s="4" t="s">
        <v>27</v>
      </c>
      <c r="J1060" s="6">
        <v>4229.01</v>
      </c>
      <c r="K1060" s="4" t="s">
        <v>134</v>
      </c>
      <c r="L1060" s="4" t="str">
        <f>VLOOKUP(K1060,[1]SIOPE!B$1:C$65536,2,FALSE)</f>
        <v>Manutenzione ordinaria e riparazioni di immobili   e loro pertinenze</v>
      </c>
      <c r="M1060" s="4" t="s">
        <v>551</v>
      </c>
      <c r="N1060" s="4" t="s">
        <v>552</v>
      </c>
      <c r="O1060" s="4" t="s">
        <v>553</v>
      </c>
      <c r="P1060" s="4" t="s">
        <v>32</v>
      </c>
      <c r="Q1060" s="4"/>
      <c r="R1060" s="4" t="s">
        <v>3649</v>
      </c>
      <c r="S1060" s="4" t="s">
        <v>34</v>
      </c>
      <c r="T1060" s="4" t="s">
        <v>3650</v>
      </c>
      <c r="U1060" s="5">
        <v>44957</v>
      </c>
      <c r="V1060" s="5">
        <v>45030.460277777776</v>
      </c>
      <c r="W1060" s="5">
        <v>45030.460277777776</v>
      </c>
    </row>
    <row r="1061" spans="1:23" x14ac:dyDescent="0.2">
      <c r="A1061" s="4">
        <v>2023</v>
      </c>
      <c r="B1061" s="4" t="s">
        <v>3620</v>
      </c>
      <c r="C1061" s="5">
        <v>45001</v>
      </c>
      <c r="D1061" s="4" t="s">
        <v>24</v>
      </c>
      <c r="E1061" s="4" t="s">
        <v>387</v>
      </c>
      <c r="F1061" s="6" t="s">
        <v>3651</v>
      </c>
      <c r="G1061" s="5">
        <v>44970.462673611109</v>
      </c>
      <c r="H1061" s="4" t="str">
        <f>VLOOKUP(B1061,'[1]MANDATI '!G$1:I$65536,3,FALSE)</f>
        <v>PAGAMENTO FATTURE</v>
      </c>
      <c r="I1061" s="4" t="s">
        <v>27</v>
      </c>
      <c r="J1061" s="6">
        <v>2667.22</v>
      </c>
      <c r="K1061" s="4" t="s">
        <v>550</v>
      </c>
      <c r="L1061" s="4" t="str">
        <f>VLOOKUP(K1061,[1]SIOPE!B$1:C$65536,2,FALSE)</f>
        <v>Prodotti farmaceutici</v>
      </c>
      <c r="M1061" s="4" t="s">
        <v>551</v>
      </c>
      <c r="N1061" s="4" t="s">
        <v>552</v>
      </c>
      <c r="O1061" s="4" t="s">
        <v>553</v>
      </c>
      <c r="P1061" s="4" t="s">
        <v>32</v>
      </c>
      <c r="Q1061" s="4"/>
      <c r="R1061" s="4" t="s">
        <v>3652</v>
      </c>
      <c r="S1061" s="4" t="s">
        <v>34</v>
      </c>
      <c r="T1061" s="4" t="s">
        <v>3653</v>
      </c>
      <c r="U1061" s="5">
        <v>44957</v>
      </c>
      <c r="V1061" s="5">
        <v>45030.462673611109</v>
      </c>
      <c r="W1061" s="5">
        <v>45030.462673611109</v>
      </c>
    </row>
    <row r="1062" spans="1:23" x14ac:dyDescent="0.2">
      <c r="A1062" s="4">
        <v>2023</v>
      </c>
      <c r="B1062" s="4" t="s">
        <v>3620</v>
      </c>
      <c r="C1062" s="5">
        <v>45001</v>
      </c>
      <c r="D1062" s="4" t="s">
        <v>24</v>
      </c>
      <c r="E1062" s="4" t="s">
        <v>387</v>
      </c>
      <c r="F1062" s="6" t="s">
        <v>3654</v>
      </c>
      <c r="G1062" s="5">
        <v>44966.232569444444</v>
      </c>
      <c r="H1062" s="4" t="str">
        <f>VLOOKUP(B1062,'[1]MANDATI '!G$1:I$65536,3,FALSE)</f>
        <v>PAGAMENTO FATTURE</v>
      </c>
      <c r="I1062" s="4" t="s">
        <v>27</v>
      </c>
      <c r="J1062" s="6">
        <v>6346.92</v>
      </c>
      <c r="K1062" s="4" t="s">
        <v>550</v>
      </c>
      <c r="L1062" s="4" t="str">
        <f>VLOOKUP(K1062,[1]SIOPE!B$1:C$65536,2,FALSE)</f>
        <v>Prodotti farmaceutici</v>
      </c>
      <c r="M1062" s="4" t="s">
        <v>551</v>
      </c>
      <c r="N1062" s="4" t="s">
        <v>552</v>
      </c>
      <c r="O1062" s="4" t="s">
        <v>553</v>
      </c>
      <c r="P1062" s="4" t="s">
        <v>32</v>
      </c>
      <c r="Q1062" s="4"/>
      <c r="R1062" s="4" t="s">
        <v>3655</v>
      </c>
      <c r="S1062" s="4" t="s">
        <v>34</v>
      </c>
      <c r="T1062" s="4" t="s">
        <v>3656</v>
      </c>
      <c r="U1062" s="5">
        <v>44957</v>
      </c>
      <c r="V1062" s="5">
        <v>45026.232569444444</v>
      </c>
      <c r="W1062" s="5">
        <v>45026.232569444444</v>
      </c>
    </row>
    <row r="1063" spans="1:23" x14ac:dyDescent="0.2">
      <c r="A1063" s="4">
        <v>2023</v>
      </c>
      <c r="B1063" s="4" t="s">
        <v>3620</v>
      </c>
      <c r="C1063" s="5">
        <v>45001</v>
      </c>
      <c r="D1063" s="4" t="s">
        <v>24</v>
      </c>
      <c r="E1063" s="4" t="s">
        <v>387</v>
      </c>
      <c r="F1063" s="6" t="s">
        <v>3657</v>
      </c>
      <c r="G1063" s="5">
        <v>44966.835011574076</v>
      </c>
      <c r="H1063" s="4" t="str">
        <f>VLOOKUP(B1063,'[1]MANDATI '!G$1:I$65536,3,FALSE)</f>
        <v>PAGAMENTO FATTURE</v>
      </c>
      <c r="I1063" s="4" t="s">
        <v>27</v>
      </c>
      <c r="J1063" s="6">
        <v>234.06</v>
      </c>
      <c r="K1063" s="4" t="s">
        <v>550</v>
      </c>
      <c r="L1063" s="4" t="str">
        <f>VLOOKUP(K1063,[1]SIOPE!B$1:C$65536,2,FALSE)</f>
        <v>Prodotti farmaceutici</v>
      </c>
      <c r="M1063" s="4" t="s">
        <v>551</v>
      </c>
      <c r="N1063" s="4" t="s">
        <v>552</v>
      </c>
      <c r="O1063" s="4" t="s">
        <v>553</v>
      </c>
      <c r="P1063" s="4" t="s">
        <v>32</v>
      </c>
      <c r="Q1063" s="4"/>
      <c r="R1063" s="4" t="s">
        <v>3658</v>
      </c>
      <c r="S1063" s="4" t="s">
        <v>34</v>
      </c>
      <c r="T1063" s="4" t="s">
        <v>3659</v>
      </c>
      <c r="U1063" s="5">
        <v>44957</v>
      </c>
      <c r="V1063" s="5">
        <v>45026.835011574076</v>
      </c>
      <c r="W1063" s="5">
        <v>45026.835011574076</v>
      </c>
    </row>
    <row r="1064" spans="1:23" x14ac:dyDescent="0.2">
      <c r="A1064" s="4">
        <v>2023</v>
      </c>
      <c r="B1064" s="4" t="s">
        <v>3620</v>
      </c>
      <c r="C1064" s="5">
        <v>45001</v>
      </c>
      <c r="D1064" s="4" t="s">
        <v>24</v>
      </c>
      <c r="E1064" s="4" t="s">
        <v>387</v>
      </c>
      <c r="F1064" s="6" t="s">
        <v>3660</v>
      </c>
      <c r="G1064" s="5">
        <v>44965.960833333331</v>
      </c>
      <c r="H1064" s="4" t="str">
        <f>VLOOKUP(B1064,'[1]MANDATI '!G$1:I$65536,3,FALSE)</f>
        <v>PAGAMENTO FATTURE</v>
      </c>
      <c r="I1064" s="4" t="s">
        <v>27</v>
      </c>
      <c r="J1064" s="6">
        <v>1354.5</v>
      </c>
      <c r="K1064" s="4" t="s">
        <v>433</v>
      </c>
      <c r="L1064" s="4" t="str">
        <f>VLOOKUP(K1064,[1]SIOPE!B$1:C$65536,2,FALSE)</f>
        <v>Dispositivi medici</v>
      </c>
      <c r="M1064" s="4" t="s">
        <v>551</v>
      </c>
      <c r="N1064" s="4" t="s">
        <v>552</v>
      </c>
      <c r="O1064" s="4" t="s">
        <v>553</v>
      </c>
      <c r="P1064" s="4" t="s">
        <v>32</v>
      </c>
      <c r="Q1064" s="4"/>
      <c r="R1064" s="4" t="s">
        <v>3661</v>
      </c>
      <c r="S1064" s="4" t="s">
        <v>34</v>
      </c>
      <c r="T1064" s="4" t="s">
        <v>3662</v>
      </c>
      <c r="U1064" s="5">
        <v>44957</v>
      </c>
      <c r="V1064" s="5">
        <v>45025.960833333331</v>
      </c>
      <c r="W1064" s="5">
        <v>45025.960833333331</v>
      </c>
    </row>
    <row r="1065" spans="1:23" x14ac:dyDescent="0.2">
      <c r="A1065" s="4">
        <v>2023</v>
      </c>
      <c r="B1065" s="4" t="s">
        <v>3620</v>
      </c>
      <c r="C1065" s="5">
        <v>45001</v>
      </c>
      <c r="D1065" s="4" t="s">
        <v>24</v>
      </c>
      <c r="E1065" s="4" t="s">
        <v>387</v>
      </c>
      <c r="F1065" s="6" t="s">
        <v>3663</v>
      </c>
      <c r="G1065" s="5">
        <v>44965.837222222224</v>
      </c>
      <c r="H1065" s="4" t="str">
        <f>VLOOKUP(B1065,'[1]MANDATI '!G$1:I$65536,3,FALSE)</f>
        <v>PAGAMENTO FATTURE</v>
      </c>
      <c r="I1065" s="4" t="s">
        <v>27</v>
      </c>
      <c r="J1065" s="6">
        <v>3050</v>
      </c>
      <c r="K1065" s="4" t="s">
        <v>627</v>
      </c>
      <c r="L1065" s="4" t="str">
        <f>VLOOKUP(K1065,[1]SIOPE!B$1:C$65536,2,FALSE)</f>
        <v>Altre forme di godimento di beni di terzi</v>
      </c>
      <c r="M1065" s="4" t="s">
        <v>551</v>
      </c>
      <c r="N1065" s="4" t="s">
        <v>552</v>
      </c>
      <c r="O1065" s="4" t="s">
        <v>553</v>
      </c>
      <c r="P1065" s="4" t="s">
        <v>32</v>
      </c>
      <c r="Q1065" s="4"/>
      <c r="R1065" s="4" t="s">
        <v>3664</v>
      </c>
      <c r="S1065" s="4" t="s">
        <v>34</v>
      </c>
      <c r="T1065" s="4" t="s">
        <v>3665</v>
      </c>
      <c r="U1065" s="5">
        <v>44957</v>
      </c>
      <c r="V1065" s="5">
        <v>45025.837222222224</v>
      </c>
      <c r="W1065" s="5">
        <v>45025.837222222224</v>
      </c>
    </row>
    <row r="1066" spans="1:23" x14ac:dyDescent="0.2">
      <c r="A1066" s="4">
        <v>2023</v>
      </c>
      <c r="B1066" s="4" t="s">
        <v>3620</v>
      </c>
      <c r="C1066" s="5">
        <v>45001</v>
      </c>
      <c r="D1066" s="4" t="s">
        <v>24</v>
      </c>
      <c r="E1066" s="4" t="s">
        <v>387</v>
      </c>
      <c r="F1066" s="6" t="s">
        <v>3666</v>
      </c>
      <c r="G1066" s="5">
        <v>44965.809641203705</v>
      </c>
      <c r="H1066" s="4" t="str">
        <f>VLOOKUP(B1066,'[1]MANDATI '!G$1:I$65536,3,FALSE)</f>
        <v>PAGAMENTO FATTURE</v>
      </c>
      <c r="I1066" s="4" t="s">
        <v>27</v>
      </c>
      <c r="J1066" s="6">
        <v>189.57</v>
      </c>
      <c r="K1066" s="4" t="s">
        <v>550</v>
      </c>
      <c r="L1066" s="4" t="str">
        <f>VLOOKUP(K1066,[1]SIOPE!B$1:C$65536,2,FALSE)</f>
        <v>Prodotti farmaceutici</v>
      </c>
      <c r="M1066" s="4" t="s">
        <v>551</v>
      </c>
      <c r="N1066" s="4" t="s">
        <v>552</v>
      </c>
      <c r="O1066" s="4" t="s">
        <v>553</v>
      </c>
      <c r="P1066" s="4" t="s">
        <v>32</v>
      </c>
      <c r="Q1066" s="4"/>
      <c r="R1066" s="4" t="s">
        <v>3667</v>
      </c>
      <c r="S1066" s="4" t="s">
        <v>34</v>
      </c>
      <c r="T1066" s="4" t="s">
        <v>3668</v>
      </c>
      <c r="U1066" s="5">
        <v>44957</v>
      </c>
      <c r="V1066" s="5">
        <v>45025.809641203705</v>
      </c>
      <c r="W1066" s="5">
        <v>45025.809641203705</v>
      </c>
    </row>
    <row r="1067" spans="1:23" x14ac:dyDescent="0.2">
      <c r="A1067" s="4">
        <v>2023</v>
      </c>
      <c r="B1067" s="4" t="s">
        <v>3620</v>
      </c>
      <c r="C1067" s="5">
        <v>45001</v>
      </c>
      <c r="D1067" s="4" t="s">
        <v>24</v>
      </c>
      <c r="E1067" s="4" t="s">
        <v>387</v>
      </c>
      <c r="F1067" s="6" t="s">
        <v>3669</v>
      </c>
      <c r="G1067" s="5">
        <v>44965.740706018521</v>
      </c>
      <c r="H1067" s="4" t="str">
        <f>VLOOKUP(B1067,'[1]MANDATI '!G$1:I$65536,3,FALSE)</f>
        <v>PAGAMENTO FATTURE</v>
      </c>
      <c r="I1067" s="4" t="s">
        <v>27</v>
      </c>
      <c r="J1067" s="6">
        <v>3314.25</v>
      </c>
      <c r="K1067" s="4" t="s">
        <v>627</v>
      </c>
      <c r="L1067" s="4" t="str">
        <f>VLOOKUP(K1067,[1]SIOPE!B$1:C$65536,2,FALSE)</f>
        <v>Altre forme di godimento di beni di terzi</v>
      </c>
      <c r="M1067" s="4" t="s">
        <v>551</v>
      </c>
      <c r="N1067" s="4" t="s">
        <v>552</v>
      </c>
      <c r="O1067" s="4" t="s">
        <v>553</v>
      </c>
      <c r="P1067" s="4" t="s">
        <v>32</v>
      </c>
      <c r="Q1067" s="4"/>
      <c r="R1067" s="4" t="s">
        <v>3670</v>
      </c>
      <c r="S1067" s="4" t="s">
        <v>34</v>
      </c>
      <c r="T1067" s="4" t="s">
        <v>3671</v>
      </c>
      <c r="U1067" s="5">
        <v>44957</v>
      </c>
      <c r="V1067" s="5">
        <v>45025.740706018521</v>
      </c>
      <c r="W1067" s="5">
        <v>45025.740706018521</v>
      </c>
    </row>
    <row r="1068" spans="1:23" x14ac:dyDescent="0.2">
      <c r="A1068" s="4">
        <v>2023</v>
      </c>
      <c r="B1068" s="4" t="s">
        <v>3620</v>
      </c>
      <c r="C1068" s="5">
        <v>45001</v>
      </c>
      <c r="D1068" s="4" t="s">
        <v>24</v>
      </c>
      <c r="E1068" s="4" t="s">
        <v>387</v>
      </c>
      <c r="F1068" s="6" t="s">
        <v>3672</v>
      </c>
      <c r="G1068" s="5">
        <v>44965.575787037036</v>
      </c>
      <c r="H1068" s="4" t="str">
        <f>VLOOKUP(B1068,'[1]MANDATI '!G$1:I$65536,3,FALSE)</f>
        <v>PAGAMENTO FATTURE</v>
      </c>
      <c r="I1068" s="4" t="s">
        <v>27</v>
      </c>
      <c r="J1068" s="6">
        <v>871.5</v>
      </c>
      <c r="K1068" s="4" t="s">
        <v>433</v>
      </c>
      <c r="L1068" s="4" t="str">
        <f>VLOOKUP(K1068,[1]SIOPE!B$1:C$65536,2,FALSE)</f>
        <v>Dispositivi medici</v>
      </c>
      <c r="M1068" s="4" t="s">
        <v>551</v>
      </c>
      <c r="N1068" s="4" t="s">
        <v>552</v>
      </c>
      <c r="O1068" s="4" t="s">
        <v>553</v>
      </c>
      <c r="P1068" s="4" t="s">
        <v>32</v>
      </c>
      <c r="Q1068" s="4"/>
      <c r="R1068" s="4" t="s">
        <v>3673</v>
      </c>
      <c r="S1068" s="4" t="s">
        <v>34</v>
      </c>
      <c r="T1068" s="4" t="s">
        <v>3674</v>
      </c>
      <c r="U1068" s="5">
        <v>44957</v>
      </c>
      <c r="V1068" s="5">
        <v>45025.575787037036</v>
      </c>
      <c r="W1068" s="5">
        <v>45025.575787037036</v>
      </c>
    </row>
    <row r="1069" spans="1:23" x14ac:dyDescent="0.2">
      <c r="A1069" s="4">
        <v>2023</v>
      </c>
      <c r="B1069" s="4" t="s">
        <v>3620</v>
      </c>
      <c r="C1069" s="5">
        <v>45001</v>
      </c>
      <c r="D1069" s="4" t="s">
        <v>24</v>
      </c>
      <c r="E1069" s="4" t="s">
        <v>387</v>
      </c>
      <c r="F1069" s="6" t="s">
        <v>3675</v>
      </c>
      <c r="G1069" s="5">
        <v>44965.568657407406</v>
      </c>
      <c r="H1069" s="4" t="str">
        <f>VLOOKUP(B1069,'[1]MANDATI '!G$1:I$65536,3,FALSE)</f>
        <v>PAGAMENTO FATTURE</v>
      </c>
      <c r="I1069" s="4" t="s">
        <v>27</v>
      </c>
      <c r="J1069" s="6">
        <v>840.96</v>
      </c>
      <c r="K1069" s="4" t="s">
        <v>550</v>
      </c>
      <c r="L1069" s="4" t="str">
        <f>VLOOKUP(K1069,[1]SIOPE!B$1:C$65536,2,FALSE)</f>
        <v>Prodotti farmaceutici</v>
      </c>
      <c r="M1069" s="4" t="s">
        <v>551</v>
      </c>
      <c r="N1069" s="4" t="s">
        <v>552</v>
      </c>
      <c r="O1069" s="4" t="s">
        <v>553</v>
      </c>
      <c r="P1069" s="4" t="s">
        <v>32</v>
      </c>
      <c r="Q1069" s="4"/>
      <c r="R1069" s="4" t="s">
        <v>3676</v>
      </c>
      <c r="S1069" s="4" t="s">
        <v>34</v>
      </c>
      <c r="T1069" s="4" t="s">
        <v>3677</v>
      </c>
      <c r="U1069" s="5">
        <v>44957</v>
      </c>
      <c r="V1069" s="5">
        <v>45025.568657407406</v>
      </c>
      <c r="W1069" s="5">
        <v>45025.568657407406</v>
      </c>
    </row>
    <row r="1070" spans="1:23" x14ac:dyDescent="0.2">
      <c r="A1070" s="4">
        <v>2023</v>
      </c>
      <c r="B1070" s="4" t="s">
        <v>3678</v>
      </c>
      <c r="C1070" s="5">
        <v>45001</v>
      </c>
      <c r="D1070" s="4" t="s">
        <v>24</v>
      </c>
      <c r="E1070" s="4" t="s">
        <v>387</v>
      </c>
      <c r="F1070" s="6" t="s">
        <v>3679</v>
      </c>
      <c r="G1070" s="5">
        <v>44963.615706018521</v>
      </c>
      <c r="H1070" s="4" t="str">
        <f>VLOOKUP(B1070,'[1]MANDATI '!G$1:I$65536,3,FALSE)</f>
        <v>FATT N. IBP23PA-0001814</v>
      </c>
      <c r="I1070" s="4" t="s">
        <v>27</v>
      </c>
      <c r="J1070" s="6">
        <v>3236.2</v>
      </c>
      <c r="K1070" s="4" t="s">
        <v>550</v>
      </c>
      <c r="L1070" s="4" t="str">
        <f>VLOOKUP(K1070,[1]SIOPE!B$1:C$65536,2,FALSE)</f>
        <v>Prodotti farmaceutici</v>
      </c>
      <c r="M1070" s="4" t="s">
        <v>3680</v>
      </c>
      <c r="N1070" s="4" t="s">
        <v>3681</v>
      </c>
      <c r="O1070" s="4" t="s">
        <v>3682</v>
      </c>
      <c r="P1070" s="4" t="s">
        <v>32</v>
      </c>
      <c r="Q1070" s="4"/>
      <c r="R1070" s="4" t="s">
        <v>3683</v>
      </c>
      <c r="S1070" s="4" t="s">
        <v>34</v>
      </c>
      <c r="T1070" s="4" t="s">
        <v>3684</v>
      </c>
      <c r="U1070" s="5">
        <v>44952</v>
      </c>
      <c r="V1070" s="5">
        <v>45023.615706018521</v>
      </c>
      <c r="W1070" s="5">
        <v>45023.615706018521</v>
      </c>
    </row>
    <row r="1071" spans="1:23" x14ac:dyDescent="0.2">
      <c r="A1071" s="4">
        <v>2023</v>
      </c>
      <c r="B1071" s="4" t="s">
        <v>3678</v>
      </c>
      <c r="C1071" s="5">
        <v>45001</v>
      </c>
      <c r="D1071" s="4" t="s">
        <v>24</v>
      </c>
      <c r="E1071" s="4" t="s">
        <v>387</v>
      </c>
      <c r="F1071" s="6" t="s">
        <v>3679</v>
      </c>
      <c r="G1071" s="5">
        <v>44963.615706018521</v>
      </c>
      <c r="H1071" s="4" t="str">
        <f>VLOOKUP(B1071,'[1]MANDATI '!G$1:I$65536,3,FALSE)</f>
        <v>FATT N. IBP23PA-0001814</v>
      </c>
      <c r="I1071" s="4" t="s">
        <v>27</v>
      </c>
      <c r="J1071" s="6">
        <v>1012</v>
      </c>
      <c r="K1071" s="4" t="s">
        <v>550</v>
      </c>
      <c r="L1071" s="4" t="str">
        <f>VLOOKUP(K1071,[1]SIOPE!B$1:C$65536,2,FALSE)</f>
        <v>Prodotti farmaceutici</v>
      </c>
      <c r="M1071" s="4" t="s">
        <v>3680</v>
      </c>
      <c r="N1071" s="4" t="s">
        <v>3681</v>
      </c>
      <c r="O1071" s="4" t="s">
        <v>3685</v>
      </c>
      <c r="P1071" s="4" t="s">
        <v>32</v>
      </c>
      <c r="Q1071" s="4"/>
      <c r="R1071" s="4" t="s">
        <v>3683</v>
      </c>
      <c r="S1071" s="4" t="s">
        <v>34</v>
      </c>
      <c r="T1071" s="4" t="s">
        <v>3684</v>
      </c>
      <c r="U1071" s="5">
        <v>44952</v>
      </c>
      <c r="V1071" s="5">
        <v>45023.615706018521</v>
      </c>
      <c r="W1071" s="5">
        <v>45023.615706018521</v>
      </c>
    </row>
    <row r="1072" spans="1:23" x14ac:dyDescent="0.2">
      <c r="A1072" s="4">
        <v>2023</v>
      </c>
      <c r="B1072" s="4" t="s">
        <v>3686</v>
      </c>
      <c r="C1072" s="5">
        <v>45001</v>
      </c>
      <c r="D1072" s="4" t="s">
        <v>24</v>
      </c>
      <c r="E1072" s="4" t="s">
        <v>387</v>
      </c>
      <c r="F1072" s="6" t="s">
        <v>3687</v>
      </c>
      <c r="G1072" s="5">
        <v>44965.955300925925</v>
      </c>
      <c r="H1072" s="4" t="str">
        <f>VLOOKUP(B1072,'[1]MANDATI '!G$1:I$65536,3,FALSE)</f>
        <v>FATT N. 2100016521</v>
      </c>
      <c r="I1072" s="4" t="s">
        <v>27</v>
      </c>
      <c r="J1072" s="6">
        <v>1375</v>
      </c>
      <c r="K1072" s="4" t="s">
        <v>550</v>
      </c>
      <c r="L1072" s="4" t="str">
        <f>VLOOKUP(K1072,[1]SIOPE!B$1:C$65536,2,FALSE)</f>
        <v>Prodotti farmaceutici</v>
      </c>
      <c r="M1072" s="4" t="s">
        <v>681</v>
      </c>
      <c r="N1072" s="4" t="s">
        <v>682</v>
      </c>
      <c r="O1072" s="4" t="s">
        <v>3688</v>
      </c>
      <c r="P1072" s="4" t="s">
        <v>32</v>
      </c>
      <c r="Q1072" s="4"/>
      <c r="R1072" s="4" t="s">
        <v>3689</v>
      </c>
      <c r="S1072" s="4" t="s">
        <v>34</v>
      </c>
      <c r="T1072" s="4" t="s">
        <v>3690</v>
      </c>
      <c r="U1072" s="5">
        <v>44965</v>
      </c>
      <c r="V1072" s="5">
        <v>45025.955300925925</v>
      </c>
      <c r="W1072" s="5">
        <v>45025.955300925925</v>
      </c>
    </row>
    <row r="1073" spans="1:23" x14ac:dyDescent="0.2">
      <c r="A1073" s="4">
        <v>2023</v>
      </c>
      <c r="B1073" s="4" t="s">
        <v>3691</v>
      </c>
      <c r="C1073" s="5">
        <v>45001</v>
      </c>
      <c r="D1073" s="4" t="s">
        <v>24</v>
      </c>
      <c r="E1073" s="4" t="s">
        <v>387</v>
      </c>
      <c r="F1073" s="6" t="s">
        <v>3692</v>
      </c>
      <c r="G1073" s="5">
        <v>44977.721944444449</v>
      </c>
      <c r="H1073" s="4" t="str">
        <f>VLOOKUP(B1073,'[1]MANDATI '!G$1:I$65536,3,FALSE)</f>
        <v>PAGAMENTO FATTURE</v>
      </c>
      <c r="I1073" s="4" t="s">
        <v>27</v>
      </c>
      <c r="J1073" s="6">
        <v>49.5</v>
      </c>
      <c r="K1073" s="4" t="s">
        <v>550</v>
      </c>
      <c r="L1073" s="4" t="str">
        <f>VLOOKUP(K1073,[1]SIOPE!B$1:C$65536,2,FALSE)</f>
        <v>Prodotti farmaceutici</v>
      </c>
      <c r="M1073" s="4" t="s">
        <v>994</v>
      </c>
      <c r="N1073" s="4" t="s">
        <v>995</v>
      </c>
      <c r="O1073" s="4" t="s">
        <v>3693</v>
      </c>
      <c r="P1073" s="4" t="s">
        <v>32</v>
      </c>
      <c r="Q1073" s="4"/>
      <c r="R1073" s="4" t="s">
        <v>3694</v>
      </c>
      <c r="S1073" s="4" t="s">
        <v>34</v>
      </c>
      <c r="T1073" s="4" t="s">
        <v>3695</v>
      </c>
      <c r="U1073" s="5">
        <v>44977</v>
      </c>
      <c r="V1073" s="5">
        <v>45037.721944444449</v>
      </c>
      <c r="W1073" s="5">
        <v>45037.721944444449</v>
      </c>
    </row>
    <row r="1074" spans="1:23" x14ac:dyDescent="0.2">
      <c r="A1074" s="4">
        <v>2023</v>
      </c>
      <c r="B1074" s="4" t="s">
        <v>3691</v>
      </c>
      <c r="C1074" s="5">
        <v>45001</v>
      </c>
      <c r="D1074" s="4" t="s">
        <v>24</v>
      </c>
      <c r="E1074" s="4" t="s">
        <v>387</v>
      </c>
      <c r="F1074" s="6" t="s">
        <v>3692</v>
      </c>
      <c r="G1074" s="5">
        <v>44977.721944444449</v>
      </c>
      <c r="H1074" s="4" t="str">
        <f>VLOOKUP(B1074,'[1]MANDATI '!G$1:I$65536,3,FALSE)</f>
        <v>PAGAMENTO FATTURE</v>
      </c>
      <c r="I1074" s="4" t="s">
        <v>27</v>
      </c>
      <c r="J1074" s="6">
        <v>154</v>
      </c>
      <c r="K1074" s="4" t="s">
        <v>550</v>
      </c>
      <c r="L1074" s="4" t="str">
        <f>VLOOKUP(K1074,[1]SIOPE!B$1:C$65536,2,FALSE)</f>
        <v>Prodotti farmaceutici</v>
      </c>
      <c r="M1074" s="4" t="s">
        <v>994</v>
      </c>
      <c r="N1074" s="4" t="s">
        <v>995</v>
      </c>
      <c r="O1074" s="4" t="s">
        <v>3696</v>
      </c>
      <c r="P1074" s="4" t="s">
        <v>32</v>
      </c>
      <c r="Q1074" s="4"/>
      <c r="R1074" s="4" t="s">
        <v>3694</v>
      </c>
      <c r="S1074" s="4" t="s">
        <v>34</v>
      </c>
      <c r="T1074" s="4" t="s">
        <v>3695</v>
      </c>
      <c r="U1074" s="5">
        <v>44977</v>
      </c>
      <c r="V1074" s="5">
        <v>45037.721944444449</v>
      </c>
      <c r="W1074" s="5">
        <v>45037.721944444449</v>
      </c>
    </row>
    <row r="1075" spans="1:23" x14ac:dyDescent="0.2">
      <c r="A1075" s="4">
        <v>2023</v>
      </c>
      <c r="B1075" s="4" t="s">
        <v>3691</v>
      </c>
      <c r="C1075" s="5">
        <v>45001</v>
      </c>
      <c r="D1075" s="4" t="s">
        <v>24</v>
      </c>
      <c r="E1075" s="4" t="s">
        <v>387</v>
      </c>
      <c r="F1075" s="6" t="s">
        <v>3697</v>
      </c>
      <c r="G1075" s="5">
        <v>44963.643032407403</v>
      </c>
      <c r="H1075" s="4" t="str">
        <f>VLOOKUP(B1075,'[1]MANDATI '!G$1:I$65536,3,FALSE)</f>
        <v>PAGAMENTO FATTURE</v>
      </c>
      <c r="I1075" s="4" t="s">
        <v>27</v>
      </c>
      <c r="J1075" s="6">
        <v>18.7</v>
      </c>
      <c r="K1075" s="4" t="s">
        <v>550</v>
      </c>
      <c r="L1075" s="4" t="str">
        <f>VLOOKUP(K1075,[1]SIOPE!B$1:C$65536,2,FALSE)</f>
        <v>Prodotti farmaceutici</v>
      </c>
      <c r="M1075" s="4" t="s">
        <v>994</v>
      </c>
      <c r="N1075" s="4" t="s">
        <v>995</v>
      </c>
      <c r="O1075" s="4" t="s">
        <v>3698</v>
      </c>
      <c r="P1075" s="4" t="s">
        <v>32</v>
      </c>
      <c r="Q1075" s="4"/>
      <c r="R1075" s="4" t="s">
        <v>3699</v>
      </c>
      <c r="S1075" s="4" t="s">
        <v>34</v>
      </c>
      <c r="T1075" s="4" t="s">
        <v>3700</v>
      </c>
      <c r="U1075" s="5">
        <v>44957</v>
      </c>
      <c r="V1075" s="5">
        <v>45023.643032407403</v>
      </c>
      <c r="W1075" s="5">
        <v>45023.643032407403</v>
      </c>
    </row>
    <row r="1076" spans="1:23" x14ac:dyDescent="0.2">
      <c r="A1076" s="4">
        <v>2023</v>
      </c>
      <c r="B1076" s="4" t="s">
        <v>3691</v>
      </c>
      <c r="C1076" s="5">
        <v>45001</v>
      </c>
      <c r="D1076" s="4" t="s">
        <v>24</v>
      </c>
      <c r="E1076" s="4" t="s">
        <v>387</v>
      </c>
      <c r="F1076" s="6" t="s">
        <v>3701</v>
      </c>
      <c r="G1076" s="5">
        <v>44963.756655092591</v>
      </c>
      <c r="H1076" s="4" t="str">
        <f>VLOOKUP(B1076,'[1]MANDATI '!G$1:I$65536,3,FALSE)</f>
        <v>PAGAMENTO FATTURE</v>
      </c>
      <c r="I1076" s="4" t="s">
        <v>27</v>
      </c>
      <c r="J1076" s="6">
        <v>36.96</v>
      </c>
      <c r="K1076" s="4" t="s">
        <v>550</v>
      </c>
      <c r="L1076" s="4" t="str">
        <f>VLOOKUP(K1076,[1]SIOPE!B$1:C$65536,2,FALSE)</f>
        <v>Prodotti farmaceutici</v>
      </c>
      <c r="M1076" s="4" t="s">
        <v>994</v>
      </c>
      <c r="N1076" s="4" t="s">
        <v>995</v>
      </c>
      <c r="O1076" s="4" t="s">
        <v>3702</v>
      </c>
      <c r="P1076" s="4" t="s">
        <v>32</v>
      </c>
      <c r="Q1076" s="4"/>
      <c r="R1076" s="4" t="s">
        <v>3703</v>
      </c>
      <c r="S1076" s="4" t="s">
        <v>34</v>
      </c>
      <c r="T1076" s="4" t="s">
        <v>3704</v>
      </c>
      <c r="U1076" s="5">
        <v>44957</v>
      </c>
      <c r="V1076" s="5">
        <v>45023.756655092591</v>
      </c>
      <c r="W1076" s="5">
        <v>45023.756655092591</v>
      </c>
    </row>
    <row r="1077" spans="1:23" x14ac:dyDescent="0.2">
      <c r="A1077" s="4">
        <v>2023</v>
      </c>
      <c r="B1077" s="4" t="s">
        <v>3691</v>
      </c>
      <c r="C1077" s="5">
        <v>45001</v>
      </c>
      <c r="D1077" s="4" t="s">
        <v>24</v>
      </c>
      <c r="E1077" s="4" t="s">
        <v>387</v>
      </c>
      <c r="F1077" s="6" t="s">
        <v>3701</v>
      </c>
      <c r="G1077" s="5">
        <v>44963.756655092591</v>
      </c>
      <c r="H1077" s="4" t="str">
        <f>VLOOKUP(B1077,'[1]MANDATI '!G$1:I$65536,3,FALSE)</f>
        <v>PAGAMENTO FATTURE</v>
      </c>
      <c r="I1077" s="4" t="s">
        <v>27</v>
      </c>
      <c r="J1077" s="6">
        <v>40.15</v>
      </c>
      <c r="K1077" s="4" t="s">
        <v>550</v>
      </c>
      <c r="L1077" s="4" t="str">
        <f>VLOOKUP(K1077,[1]SIOPE!B$1:C$65536,2,FALSE)</f>
        <v>Prodotti farmaceutici</v>
      </c>
      <c r="M1077" s="4" t="s">
        <v>994</v>
      </c>
      <c r="N1077" s="4" t="s">
        <v>995</v>
      </c>
      <c r="O1077" s="4" t="s">
        <v>999</v>
      </c>
      <c r="P1077" s="4" t="s">
        <v>32</v>
      </c>
      <c r="Q1077" s="4"/>
      <c r="R1077" s="4" t="s">
        <v>3703</v>
      </c>
      <c r="S1077" s="4" t="s">
        <v>34</v>
      </c>
      <c r="T1077" s="4" t="s">
        <v>3704</v>
      </c>
      <c r="U1077" s="5">
        <v>44957</v>
      </c>
      <c r="V1077" s="5">
        <v>45023.756655092591</v>
      </c>
      <c r="W1077" s="5">
        <v>45023.756655092591</v>
      </c>
    </row>
    <row r="1078" spans="1:23" x14ac:dyDescent="0.2">
      <c r="A1078" s="4">
        <v>2023</v>
      </c>
      <c r="B1078" s="4" t="s">
        <v>3691</v>
      </c>
      <c r="C1078" s="5">
        <v>45001</v>
      </c>
      <c r="D1078" s="4" t="s">
        <v>24</v>
      </c>
      <c r="E1078" s="4" t="s">
        <v>387</v>
      </c>
      <c r="F1078" s="6" t="s">
        <v>3705</v>
      </c>
      <c r="G1078" s="5">
        <v>44963.984618055554</v>
      </c>
      <c r="H1078" s="4" t="str">
        <f>VLOOKUP(B1078,'[1]MANDATI '!G$1:I$65536,3,FALSE)</f>
        <v>PAGAMENTO FATTURE</v>
      </c>
      <c r="I1078" s="4" t="s">
        <v>27</v>
      </c>
      <c r="J1078" s="6">
        <v>154</v>
      </c>
      <c r="K1078" s="4" t="s">
        <v>550</v>
      </c>
      <c r="L1078" s="4" t="str">
        <f>VLOOKUP(K1078,[1]SIOPE!B$1:C$65536,2,FALSE)</f>
        <v>Prodotti farmaceutici</v>
      </c>
      <c r="M1078" s="4" t="s">
        <v>994</v>
      </c>
      <c r="N1078" s="4" t="s">
        <v>995</v>
      </c>
      <c r="O1078" s="4" t="s">
        <v>3696</v>
      </c>
      <c r="P1078" s="4" t="s">
        <v>32</v>
      </c>
      <c r="Q1078" s="4"/>
      <c r="R1078" s="4" t="s">
        <v>3706</v>
      </c>
      <c r="S1078" s="4" t="s">
        <v>34</v>
      </c>
      <c r="T1078" s="4" t="s">
        <v>3707</v>
      </c>
      <c r="U1078" s="5">
        <v>44963</v>
      </c>
      <c r="V1078" s="5">
        <v>45023.984618055554</v>
      </c>
      <c r="W1078" s="5">
        <v>45023.984618055554</v>
      </c>
    </row>
    <row r="1079" spans="1:23" x14ac:dyDescent="0.2">
      <c r="A1079" s="4">
        <v>2023</v>
      </c>
      <c r="B1079" s="4" t="s">
        <v>3708</v>
      </c>
      <c r="C1079" s="5">
        <v>45001</v>
      </c>
      <c r="D1079" s="4" t="s">
        <v>24</v>
      </c>
      <c r="E1079" s="4" t="s">
        <v>387</v>
      </c>
      <c r="F1079" s="6" t="s">
        <v>3709</v>
      </c>
      <c r="G1079" s="5">
        <v>44970.431145833332</v>
      </c>
      <c r="H1079" s="4" t="str">
        <f>VLOOKUP(B1079,'[1]MANDATI '!G$1:I$65536,3,FALSE)</f>
        <v>FATTURE FEBBRAIO</v>
      </c>
      <c r="I1079" s="4" t="s">
        <v>27</v>
      </c>
      <c r="J1079" s="6">
        <v>3098.8</v>
      </c>
      <c r="K1079" s="4" t="s">
        <v>433</v>
      </c>
      <c r="L1079" s="4" t="str">
        <f>VLOOKUP(K1079,[1]SIOPE!B$1:C$65536,2,FALSE)</f>
        <v>Dispositivi medici</v>
      </c>
      <c r="M1079" s="4" t="s">
        <v>1859</v>
      </c>
      <c r="N1079" s="4" t="s">
        <v>1860</v>
      </c>
      <c r="O1079" s="4" t="s">
        <v>1861</v>
      </c>
      <c r="P1079" s="4" t="s">
        <v>32</v>
      </c>
      <c r="Q1079" s="4"/>
      <c r="R1079" s="4" t="s">
        <v>3710</v>
      </c>
      <c r="S1079" s="4" t="s">
        <v>34</v>
      </c>
      <c r="T1079" s="4" t="s">
        <v>3711</v>
      </c>
      <c r="U1079" s="5">
        <v>44967</v>
      </c>
      <c r="V1079" s="5">
        <v>45030.431145833332</v>
      </c>
      <c r="W1079" s="5">
        <v>45030.431145833332</v>
      </c>
    </row>
    <row r="1080" spans="1:23" x14ac:dyDescent="0.2">
      <c r="A1080" s="4">
        <v>2023</v>
      </c>
      <c r="B1080" s="4" t="s">
        <v>3708</v>
      </c>
      <c r="C1080" s="5">
        <v>45001</v>
      </c>
      <c r="D1080" s="4" t="s">
        <v>24</v>
      </c>
      <c r="E1080" s="4" t="s">
        <v>387</v>
      </c>
      <c r="F1080" s="6" t="s">
        <v>3712</v>
      </c>
      <c r="G1080" s="5">
        <v>44970.43167824074</v>
      </c>
      <c r="H1080" s="4" t="str">
        <f>VLOOKUP(B1080,'[1]MANDATI '!G$1:I$65536,3,FALSE)</f>
        <v>FATTURE FEBBRAIO</v>
      </c>
      <c r="I1080" s="4" t="s">
        <v>27</v>
      </c>
      <c r="J1080" s="6">
        <v>556.05999999999995</v>
      </c>
      <c r="K1080" s="4" t="s">
        <v>433</v>
      </c>
      <c r="L1080" s="4" t="str">
        <f>VLOOKUP(K1080,[1]SIOPE!B$1:C$65536,2,FALSE)</f>
        <v>Dispositivi medici</v>
      </c>
      <c r="M1080" s="4" t="s">
        <v>1859</v>
      </c>
      <c r="N1080" s="4" t="s">
        <v>1860</v>
      </c>
      <c r="O1080" s="4" t="s">
        <v>1861</v>
      </c>
      <c r="P1080" s="4" t="s">
        <v>32</v>
      </c>
      <c r="Q1080" s="4"/>
      <c r="R1080" s="4" t="s">
        <v>3713</v>
      </c>
      <c r="S1080" s="4" t="s">
        <v>34</v>
      </c>
      <c r="T1080" s="4" t="s">
        <v>3714</v>
      </c>
      <c r="U1080" s="5">
        <v>44967</v>
      </c>
      <c r="V1080" s="5">
        <v>45030.43167824074</v>
      </c>
      <c r="W1080" s="5">
        <v>45030.43167824074</v>
      </c>
    </row>
    <row r="1081" spans="1:23" x14ac:dyDescent="0.2">
      <c r="A1081" s="4">
        <v>2023</v>
      </c>
      <c r="B1081" s="4" t="s">
        <v>3708</v>
      </c>
      <c r="C1081" s="5">
        <v>45001</v>
      </c>
      <c r="D1081" s="4" t="s">
        <v>24</v>
      </c>
      <c r="E1081" s="4" t="s">
        <v>387</v>
      </c>
      <c r="F1081" s="6" t="s">
        <v>3715</v>
      </c>
      <c r="G1081" s="5">
        <v>44966.490601851852</v>
      </c>
      <c r="H1081" s="4" t="str">
        <f>VLOOKUP(B1081,'[1]MANDATI '!G$1:I$65536,3,FALSE)</f>
        <v>FATTURE FEBBRAIO</v>
      </c>
      <c r="I1081" s="4" t="s">
        <v>27</v>
      </c>
      <c r="J1081" s="6">
        <v>24364.41</v>
      </c>
      <c r="K1081" s="4" t="s">
        <v>433</v>
      </c>
      <c r="L1081" s="4" t="str">
        <f>VLOOKUP(K1081,[1]SIOPE!B$1:C$65536,2,FALSE)</f>
        <v>Dispositivi medici</v>
      </c>
      <c r="M1081" s="4" t="s">
        <v>1859</v>
      </c>
      <c r="N1081" s="4" t="s">
        <v>1860</v>
      </c>
      <c r="O1081" s="4" t="s">
        <v>1861</v>
      </c>
      <c r="P1081" s="4" t="s">
        <v>32</v>
      </c>
      <c r="Q1081" s="4"/>
      <c r="R1081" s="4" t="s">
        <v>3716</v>
      </c>
      <c r="S1081" s="4" t="s">
        <v>34</v>
      </c>
      <c r="T1081" s="4" t="s">
        <v>3717</v>
      </c>
      <c r="U1081" s="5">
        <v>44964</v>
      </c>
      <c r="V1081" s="5">
        <v>45026.490601851852</v>
      </c>
      <c r="W1081" s="5">
        <v>45026.490601851852</v>
      </c>
    </row>
    <row r="1082" spans="1:23" x14ac:dyDescent="0.2">
      <c r="A1082" s="4">
        <v>2023</v>
      </c>
      <c r="B1082" s="4" t="s">
        <v>3708</v>
      </c>
      <c r="C1082" s="5">
        <v>45001</v>
      </c>
      <c r="D1082" s="4" t="s">
        <v>24</v>
      </c>
      <c r="E1082" s="4" t="s">
        <v>387</v>
      </c>
      <c r="F1082" s="6" t="s">
        <v>3715</v>
      </c>
      <c r="G1082" s="5">
        <v>44966.490601851852</v>
      </c>
      <c r="H1082" s="4" t="str">
        <f>VLOOKUP(B1082,'[1]MANDATI '!G$1:I$65536,3,FALSE)</f>
        <v>FATTURE FEBBRAIO</v>
      </c>
      <c r="I1082" s="4" t="s">
        <v>27</v>
      </c>
      <c r="J1082" s="6">
        <v>3991.53</v>
      </c>
      <c r="K1082" s="4" t="s">
        <v>433</v>
      </c>
      <c r="L1082" s="4" t="str">
        <f>VLOOKUP(K1082,[1]SIOPE!B$1:C$65536,2,FALSE)</f>
        <v>Dispositivi medici</v>
      </c>
      <c r="M1082" s="4" t="s">
        <v>1859</v>
      </c>
      <c r="N1082" s="4" t="s">
        <v>1860</v>
      </c>
      <c r="O1082" s="4" t="s">
        <v>1861</v>
      </c>
      <c r="P1082" s="4" t="s">
        <v>32</v>
      </c>
      <c r="Q1082" s="4"/>
      <c r="R1082" s="4" t="s">
        <v>3716</v>
      </c>
      <c r="S1082" s="4" t="s">
        <v>34</v>
      </c>
      <c r="T1082" s="4" t="s">
        <v>3717</v>
      </c>
      <c r="U1082" s="5">
        <v>44964</v>
      </c>
      <c r="V1082" s="5">
        <v>45026.490601851852</v>
      </c>
      <c r="W1082" s="5">
        <v>45026.490601851852</v>
      </c>
    </row>
    <row r="1083" spans="1:23" x14ac:dyDescent="0.2">
      <c r="A1083" s="4">
        <v>2023</v>
      </c>
      <c r="B1083" s="4" t="s">
        <v>3708</v>
      </c>
      <c r="C1083" s="5">
        <v>45001</v>
      </c>
      <c r="D1083" s="4" t="s">
        <v>24</v>
      </c>
      <c r="E1083" s="4" t="s">
        <v>387</v>
      </c>
      <c r="F1083" s="6" t="s">
        <v>3718</v>
      </c>
      <c r="G1083" s="5">
        <v>44965.194710648153</v>
      </c>
      <c r="H1083" s="4" t="str">
        <f>VLOOKUP(B1083,'[1]MANDATI '!G$1:I$65536,3,FALSE)</f>
        <v>FATTURE FEBBRAIO</v>
      </c>
      <c r="I1083" s="4" t="s">
        <v>27</v>
      </c>
      <c r="J1083" s="6">
        <v>613.29</v>
      </c>
      <c r="K1083" s="4" t="s">
        <v>433</v>
      </c>
      <c r="L1083" s="4" t="str">
        <f>VLOOKUP(K1083,[1]SIOPE!B$1:C$65536,2,FALSE)</f>
        <v>Dispositivi medici</v>
      </c>
      <c r="M1083" s="4" t="s">
        <v>1859</v>
      </c>
      <c r="N1083" s="4" t="s">
        <v>1860</v>
      </c>
      <c r="O1083" s="4" t="s">
        <v>1861</v>
      </c>
      <c r="P1083" s="4" t="s">
        <v>32</v>
      </c>
      <c r="Q1083" s="4"/>
      <c r="R1083" s="4" t="s">
        <v>3719</v>
      </c>
      <c r="S1083" s="4" t="s">
        <v>34</v>
      </c>
      <c r="T1083" s="4" t="s">
        <v>3720</v>
      </c>
      <c r="U1083" s="5">
        <v>44964</v>
      </c>
      <c r="V1083" s="5">
        <v>45025.194710648153</v>
      </c>
      <c r="W1083" s="5">
        <v>45025.194710648153</v>
      </c>
    </row>
    <row r="1084" spans="1:23" x14ac:dyDescent="0.2">
      <c r="A1084" s="4">
        <v>2023</v>
      </c>
      <c r="B1084" s="4" t="s">
        <v>3708</v>
      </c>
      <c r="C1084" s="5">
        <v>45001</v>
      </c>
      <c r="D1084" s="4" t="s">
        <v>24</v>
      </c>
      <c r="E1084" s="4" t="s">
        <v>387</v>
      </c>
      <c r="F1084" s="6" t="s">
        <v>3721</v>
      </c>
      <c r="G1084" s="5">
        <v>44963.991932870369</v>
      </c>
      <c r="H1084" s="4" t="str">
        <f>VLOOKUP(B1084,'[1]MANDATI '!G$1:I$65536,3,FALSE)</f>
        <v>FATTURE FEBBRAIO</v>
      </c>
      <c r="I1084" s="4" t="s">
        <v>27</v>
      </c>
      <c r="J1084" s="6">
        <v>348.91</v>
      </c>
      <c r="K1084" s="4" t="s">
        <v>433</v>
      </c>
      <c r="L1084" s="4" t="str">
        <f>VLOOKUP(K1084,[1]SIOPE!B$1:C$65536,2,FALSE)</f>
        <v>Dispositivi medici</v>
      </c>
      <c r="M1084" s="4" t="s">
        <v>1859</v>
      </c>
      <c r="N1084" s="4" t="s">
        <v>1860</v>
      </c>
      <c r="O1084" s="4" t="s">
        <v>1861</v>
      </c>
      <c r="P1084" s="4" t="s">
        <v>32</v>
      </c>
      <c r="Q1084" s="4"/>
      <c r="R1084" s="4" t="s">
        <v>3722</v>
      </c>
      <c r="S1084" s="4" t="s">
        <v>34</v>
      </c>
      <c r="T1084" s="4" t="s">
        <v>3723</v>
      </c>
      <c r="U1084" s="5">
        <v>44963</v>
      </c>
      <c r="V1084" s="5">
        <v>45023.991932870369</v>
      </c>
      <c r="W1084" s="5">
        <v>45023.991932870369</v>
      </c>
    </row>
    <row r="1085" spans="1:23" x14ac:dyDescent="0.2">
      <c r="A1085" s="4">
        <v>2023</v>
      </c>
      <c r="B1085" s="4" t="s">
        <v>3724</v>
      </c>
      <c r="C1085" s="5">
        <v>45001</v>
      </c>
      <c r="D1085" s="4" t="s">
        <v>24</v>
      </c>
      <c r="E1085" s="4" t="s">
        <v>387</v>
      </c>
      <c r="F1085" s="6" t="s">
        <v>3725</v>
      </c>
      <c r="G1085" s="5">
        <v>44965.603576388894</v>
      </c>
      <c r="H1085" s="4" t="str">
        <f>VLOOKUP(B1085,'[1]MANDATI '!G$1:I$65536,3,FALSE)</f>
        <v xml:space="preserve">FATT N. 100 PA, 99 PA, 94 PA, </v>
      </c>
      <c r="I1085" s="4" t="s">
        <v>27</v>
      </c>
      <c r="J1085" s="6">
        <v>649</v>
      </c>
      <c r="K1085" s="4" t="s">
        <v>550</v>
      </c>
      <c r="L1085" s="4" t="str">
        <f>VLOOKUP(K1085,[1]SIOPE!B$1:C$65536,2,FALSE)</f>
        <v>Prodotti farmaceutici</v>
      </c>
      <c r="M1085" s="4" t="s">
        <v>3726</v>
      </c>
      <c r="N1085" s="4" t="s">
        <v>3727</v>
      </c>
      <c r="O1085" s="4" t="s">
        <v>3728</v>
      </c>
      <c r="P1085" s="4" t="s">
        <v>32</v>
      </c>
      <c r="Q1085" s="4"/>
      <c r="R1085" s="4" t="s">
        <v>3729</v>
      </c>
      <c r="S1085" s="4" t="s">
        <v>34</v>
      </c>
      <c r="T1085" s="4" t="s">
        <v>3730</v>
      </c>
      <c r="U1085" s="5">
        <v>44960</v>
      </c>
      <c r="V1085" s="5">
        <v>45025.603576388894</v>
      </c>
      <c r="W1085" s="5">
        <v>45025.603576388894</v>
      </c>
    </row>
    <row r="1086" spans="1:23" x14ac:dyDescent="0.2">
      <c r="A1086" s="4">
        <v>2023</v>
      </c>
      <c r="B1086" s="4" t="s">
        <v>3724</v>
      </c>
      <c r="C1086" s="5">
        <v>45001</v>
      </c>
      <c r="D1086" s="4" t="s">
        <v>24</v>
      </c>
      <c r="E1086" s="4" t="s">
        <v>387</v>
      </c>
      <c r="F1086" s="6" t="s">
        <v>3725</v>
      </c>
      <c r="G1086" s="5">
        <v>44965.603576388894</v>
      </c>
      <c r="H1086" s="4" t="str">
        <f>VLOOKUP(B1086,'[1]MANDATI '!G$1:I$65536,3,FALSE)</f>
        <v xml:space="preserve">FATT N. 100 PA, 99 PA, 94 PA, </v>
      </c>
      <c r="I1086" s="4" t="s">
        <v>27</v>
      </c>
      <c r="J1086" s="6">
        <v>151.80000000000001</v>
      </c>
      <c r="K1086" s="4" t="s">
        <v>550</v>
      </c>
      <c r="L1086" s="4" t="str">
        <f>VLOOKUP(K1086,[1]SIOPE!B$1:C$65536,2,FALSE)</f>
        <v>Prodotti farmaceutici</v>
      </c>
      <c r="M1086" s="4" t="s">
        <v>3726</v>
      </c>
      <c r="N1086" s="4" t="s">
        <v>3727</v>
      </c>
      <c r="O1086" s="4" t="s">
        <v>3731</v>
      </c>
      <c r="P1086" s="4" t="s">
        <v>32</v>
      </c>
      <c r="Q1086" s="4"/>
      <c r="R1086" s="4" t="s">
        <v>3729</v>
      </c>
      <c r="S1086" s="4" t="s">
        <v>34</v>
      </c>
      <c r="T1086" s="4" t="s">
        <v>3730</v>
      </c>
      <c r="U1086" s="5">
        <v>44960</v>
      </c>
      <c r="V1086" s="5">
        <v>45025.603576388894</v>
      </c>
      <c r="W1086" s="5">
        <v>45025.603576388894</v>
      </c>
    </row>
    <row r="1087" spans="1:23" x14ac:dyDescent="0.2">
      <c r="A1087" s="4">
        <v>2023</v>
      </c>
      <c r="B1087" s="4" t="s">
        <v>3724</v>
      </c>
      <c r="C1087" s="5">
        <v>45001</v>
      </c>
      <c r="D1087" s="4" t="s">
        <v>24</v>
      </c>
      <c r="E1087" s="4" t="s">
        <v>387</v>
      </c>
      <c r="F1087" s="6" t="s">
        <v>3725</v>
      </c>
      <c r="G1087" s="5">
        <v>44965.603576388894</v>
      </c>
      <c r="H1087" s="4" t="str">
        <f>VLOOKUP(B1087,'[1]MANDATI '!G$1:I$65536,3,FALSE)</f>
        <v xml:space="preserve">FATT N. 100 PA, 99 PA, 94 PA, </v>
      </c>
      <c r="I1087" s="4" t="s">
        <v>27</v>
      </c>
      <c r="J1087" s="6">
        <v>605</v>
      </c>
      <c r="K1087" s="4" t="s">
        <v>550</v>
      </c>
      <c r="L1087" s="4" t="str">
        <f>VLOOKUP(K1087,[1]SIOPE!B$1:C$65536,2,FALSE)</f>
        <v>Prodotti farmaceutici</v>
      </c>
      <c r="M1087" s="4" t="s">
        <v>3726</v>
      </c>
      <c r="N1087" s="4" t="s">
        <v>3727</v>
      </c>
      <c r="O1087" s="4" t="s">
        <v>3732</v>
      </c>
      <c r="P1087" s="4" t="s">
        <v>32</v>
      </c>
      <c r="Q1087" s="4"/>
      <c r="R1087" s="4" t="s">
        <v>3729</v>
      </c>
      <c r="S1087" s="4" t="s">
        <v>34</v>
      </c>
      <c r="T1087" s="4" t="s">
        <v>3730</v>
      </c>
      <c r="U1087" s="5">
        <v>44960</v>
      </c>
      <c r="V1087" s="5">
        <v>45025.603576388894</v>
      </c>
      <c r="W1087" s="5">
        <v>45025.603576388894</v>
      </c>
    </row>
    <row r="1088" spans="1:23" x14ac:dyDescent="0.2">
      <c r="A1088" s="4">
        <v>2023</v>
      </c>
      <c r="B1088" s="4" t="s">
        <v>3724</v>
      </c>
      <c r="C1088" s="5">
        <v>45001</v>
      </c>
      <c r="D1088" s="4" t="s">
        <v>24</v>
      </c>
      <c r="E1088" s="4" t="s">
        <v>387</v>
      </c>
      <c r="F1088" s="6" t="s">
        <v>3725</v>
      </c>
      <c r="G1088" s="5">
        <v>44965.603576388894</v>
      </c>
      <c r="H1088" s="4" t="str">
        <f>VLOOKUP(B1088,'[1]MANDATI '!G$1:I$65536,3,FALSE)</f>
        <v xml:space="preserve">FATT N. 100 PA, 99 PA, 94 PA, </v>
      </c>
      <c r="I1088" s="4" t="s">
        <v>27</v>
      </c>
      <c r="J1088" s="6">
        <v>75.900000000000006</v>
      </c>
      <c r="K1088" s="4" t="s">
        <v>550</v>
      </c>
      <c r="L1088" s="4" t="str">
        <f>VLOOKUP(K1088,[1]SIOPE!B$1:C$65536,2,FALSE)</f>
        <v>Prodotti farmaceutici</v>
      </c>
      <c r="M1088" s="4" t="s">
        <v>3726</v>
      </c>
      <c r="N1088" s="4" t="s">
        <v>3727</v>
      </c>
      <c r="O1088" s="4" t="s">
        <v>3733</v>
      </c>
      <c r="P1088" s="4" t="s">
        <v>32</v>
      </c>
      <c r="Q1088" s="4"/>
      <c r="R1088" s="4" t="s">
        <v>3729</v>
      </c>
      <c r="S1088" s="4" t="s">
        <v>34</v>
      </c>
      <c r="T1088" s="4" t="s">
        <v>3730</v>
      </c>
      <c r="U1088" s="5">
        <v>44960</v>
      </c>
      <c r="V1088" s="5">
        <v>45025.603576388894</v>
      </c>
      <c r="W1088" s="5">
        <v>45025.603576388894</v>
      </c>
    </row>
    <row r="1089" spans="1:23" x14ac:dyDescent="0.2">
      <c r="A1089" s="4">
        <v>2023</v>
      </c>
      <c r="B1089" s="4" t="s">
        <v>3724</v>
      </c>
      <c r="C1089" s="5">
        <v>45001</v>
      </c>
      <c r="D1089" s="4" t="s">
        <v>24</v>
      </c>
      <c r="E1089" s="4" t="s">
        <v>387</v>
      </c>
      <c r="F1089" s="6" t="s">
        <v>3734</v>
      </c>
      <c r="G1089" s="5">
        <v>44965.587245370371</v>
      </c>
      <c r="H1089" s="4" t="str">
        <f>VLOOKUP(B1089,'[1]MANDATI '!G$1:I$65536,3,FALSE)</f>
        <v xml:space="preserve">FATT N. 100 PA, 99 PA, 94 PA, </v>
      </c>
      <c r="I1089" s="4" t="s">
        <v>27</v>
      </c>
      <c r="J1089" s="6">
        <v>3245</v>
      </c>
      <c r="K1089" s="4" t="s">
        <v>550</v>
      </c>
      <c r="L1089" s="4" t="str">
        <f>VLOOKUP(K1089,[1]SIOPE!B$1:C$65536,2,FALSE)</f>
        <v>Prodotti farmaceutici</v>
      </c>
      <c r="M1089" s="4" t="s">
        <v>3726</v>
      </c>
      <c r="N1089" s="4" t="s">
        <v>3727</v>
      </c>
      <c r="O1089" s="4" t="s">
        <v>3735</v>
      </c>
      <c r="P1089" s="4" t="s">
        <v>32</v>
      </c>
      <c r="Q1089" s="4"/>
      <c r="R1089" s="4" t="s">
        <v>3736</v>
      </c>
      <c r="S1089" s="4" t="s">
        <v>34</v>
      </c>
      <c r="T1089" s="4" t="s">
        <v>3737</v>
      </c>
      <c r="U1089" s="5">
        <v>44960</v>
      </c>
      <c r="V1089" s="5">
        <v>45025.587245370371</v>
      </c>
      <c r="W1089" s="5">
        <v>45025.587245370371</v>
      </c>
    </row>
    <row r="1090" spans="1:23" x14ac:dyDescent="0.2">
      <c r="A1090" s="4">
        <v>2023</v>
      </c>
      <c r="B1090" s="4" t="s">
        <v>3724</v>
      </c>
      <c r="C1090" s="5">
        <v>45001</v>
      </c>
      <c r="D1090" s="4" t="s">
        <v>24</v>
      </c>
      <c r="E1090" s="4" t="s">
        <v>387</v>
      </c>
      <c r="F1090" s="6" t="s">
        <v>3738</v>
      </c>
      <c r="G1090" s="5">
        <v>44964.693495370375</v>
      </c>
      <c r="H1090" s="4" t="str">
        <f>VLOOKUP(B1090,'[1]MANDATI '!G$1:I$65536,3,FALSE)</f>
        <v xml:space="preserve">FATT N. 100 PA, 99 PA, 94 PA, </v>
      </c>
      <c r="I1090" s="4" t="s">
        <v>27</v>
      </c>
      <c r="J1090" s="6">
        <v>1056</v>
      </c>
      <c r="K1090" s="4" t="s">
        <v>550</v>
      </c>
      <c r="L1090" s="4" t="str">
        <f>VLOOKUP(K1090,[1]SIOPE!B$1:C$65536,2,FALSE)</f>
        <v>Prodotti farmaceutici</v>
      </c>
      <c r="M1090" s="4" t="s">
        <v>3726</v>
      </c>
      <c r="N1090" s="4" t="s">
        <v>3727</v>
      </c>
      <c r="O1090" s="4" t="s">
        <v>3739</v>
      </c>
      <c r="P1090" s="4" t="s">
        <v>32</v>
      </c>
      <c r="Q1090" s="4"/>
      <c r="R1090" s="4" t="s">
        <v>3740</v>
      </c>
      <c r="S1090" s="4" t="s">
        <v>34</v>
      </c>
      <c r="T1090" s="4" t="s">
        <v>3741</v>
      </c>
      <c r="U1090" s="5">
        <v>44960</v>
      </c>
      <c r="V1090" s="5">
        <v>45024.693495370375</v>
      </c>
      <c r="W1090" s="5">
        <v>45024.693495370375</v>
      </c>
    </row>
    <row r="1091" spans="1:23" x14ac:dyDescent="0.2">
      <c r="A1091" s="4">
        <v>2023</v>
      </c>
      <c r="B1091" s="4" t="s">
        <v>3742</v>
      </c>
      <c r="C1091" s="5">
        <v>45001</v>
      </c>
      <c r="D1091" s="4" t="s">
        <v>24</v>
      </c>
      <c r="E1091" s="4" t="s">
        <v>387</v>
      </c>
      <c r="F1091" s="6" t="s">
        <v>3743</v>
      </c>
      <c r="G1091" s="5">
        <v>44991.460543981477</v>
      </c>
      <c r="H1091" s="4" t="str">
        <f>VLOOKUP(B1091,'[1]MANDATI '!G$1:I$65536,3,FALSE)</f>
        <v>FATT N. 1069, 2155</v>
      </c>
      <c r="I1091" s="4" t="s">
        <v>27</v>
      </c>
      <c r="J1091" s="6">
        <v>40.44</v>
      </c>
      <c r="K1091" s="4" t="s">
        <v>550</v>
      </c>
      <c r="L1091" s="4" t="str">
        <f>VLOOKUP(K1091,[1]SIOPE!B$1:C$65536,2,FALSE)</f>
        <v>Prodotti farmaceutici</v>
      </c>
      <c r="M1091" s="4" t="s">
        <v>3744</v>
      </c>
      <c r="N1091" s="4" t="s">
        <v>3745</v>
      </c>
      <c r="O1091" s="4" t="s">
        <v>3746</v>
      </c>
      <c r="P1091" s="4" t="s">
        <v>32</v>
      </c>
      <c r="Q1091" s="4"/>
      <c r="R1091" s="4" t="s">
        <v>3747</v>
      </c>
      <c r="S1091" s="4" t="s">
        <v>34</v>
      </c>
      <c r="T1091" s="4" t="s">
        <v>3748</v>
      </c>
      <c r="U1091" s="5">
        <v>44985</v>
      </c>
      <c r="V1091" s="5">
        <v>45051.460543981477</v>
      </c>
      <c r="W1091" s="5">
        <v>45051.460543981477</v>
      </c>
    </row>
    <row r="1092" spans="1:23" x14ac:dyDescent="0.2">
      <c r="A1092" s="4">
        <v>2023</v>
      </c>
      <c r="B1092" s="4" t="s">
        <v>3742</v>
      </c>
      <c r="C1092" s="5">
        <v>45001</v>
      </c>
      <c r="D1092" s="4" t="s">
        <v>24</v>
      </c>
      <c r="E1092" s="4" t="s">
        <v>387</v>
      </c>
      <c r="F1092" s="6" t="s">
        <v>3749</v>
      </c>
      <c r="G1092" s="5">
        <v>44963.582037037035</v>
      </c>
      <c r="H1092" s="4" t="str">
        <f>VLOOKUP(B1092,'[1]MANDATI '!G$1:I$65536,3,FALSE)</f>
        <v>FATT N. 1069, 2155</v>
      </c>
      <c r="I1092" s="4" t="s">
        <v>27</v>
      </c>
      <c r="J1092" s="6">
        <v>756</v>
      </c>
      <c r="K1092" s="4" t="s">
        <v>550</v>
      </c>
      <c r="L1092" s="4" t="str">
        <f>VLOOKUP(K1092,[1]SIOPE!B$1:C$65536,2,FALSE)</f>
        <v>Prodotti farmaceutici</v>
      </c>
      <c r="M1092" s="4" t="s">
        <v>3744</v>
      </c>
      <c r="N1092" s="4" t="s">
        <v>3745</v>
      </c>
      <c r="O1092" s="4" t="s">
        <v>3746</v>
      </c>
      <c r="P1092" s="4" t="s">
        <v>32</v>
      </c>
      <c r="Q1092" s="4"/>
      <c r="R1092" s="4" t="s">
        <v>3750</v>
      </c>
      <c r="S1092" s="4" t="s">
        <v>34</v>
      </c>
      <c r="T1092" s="4" t="s">
        <v>3751</v>
      </c>
      <c r="U1092" s="5">
        <v>44957</v>
      </c>
      <c r="V1092" s="5">
        <v>45023.582037037035</v>
      </c>
      <c r="W1092" s="5">
        <v>45023.582037037035</v>
      </c>
    </row>
    <row r="1093" spans="1:23" x14ac:dyDescent="0.2">
      <c r="A1093" s="4">
        <v>2023</v>
      </c>
      <c r="B1093" s="4" t="s">
        <v>3752</v>
      </c>
      <c r="C1093" s="5">
        <v>45001</v>
      </c>
      <c r="D1093" s="4" t="s">
        <v>24</v>
      </c>
      <c r="E1093" s="4" t="s">
        <v>387</v>
      </c>
      <c r="F1093" s="6" t="s">
        <v>3753</v>
      </c>
      <c r="G1093" s="5">
        <v>44944.414155092592</v>
      </c>
      <c r="H1093" s="4" t="str">
        <f>VLOOKUP(B1093,'[1]MANDATI '!G$1:I$65536,3,FALSE)</f>
        <v>FATT N. 9000000184 DEL 17/01/23</v>
      </c>
      <c r="I1093" s="4" t="s">
        <v>27</v>
      </c>
      <c r="J1093" s="6">
        <v>950.53</v>
      </c>
      <c r="K1093" s="4" t="s">
        <v>3754</v>
      </c>
      <c r="L1093" s="4" t="str">
        <f>VLOOKUP(K1093,[1]SIOPE!B$1:C$65536,2,FALSE)</f>
        <v xml:space="preserve">Utenze e canoni per telefonia e reti di trasmissione </v>
      </c>
      <c r="M1093" s="4" t="s">
        <v>3755</v>
      </c>
      <c r="N1093" s="4" t="s">
        <v>3756</v>
      </c>
      <c r="O1093" s="4" t="s">
        <v>3757</v>
      </c>
      <c r="P1093" s="4" t="s">
        <v>32</v>
      </c>
      <c r="Q1093" s="4"/>
      <c r="R1093" s="4" t="s">
        <v>3758</v>
      </c>
      <c r="S1093" s="4" t="s">
        <v>34</v>
      </c>
      <c r="T1093" s="4" t="s">
        <v>3759</v>
      </c>
      <c r="U1093" s="5">
        <v>44943</v>
      </c>
      <c r="V1093" s="5">
        <v>45004.414155092592</v>
      </c>
      <c r="W1093" s="5">
        <v>45004.414155092592</v>
      </c>
    </row>
    <row r="1094" spans="1:23" ht="22.5" x14ac:dyDescent="0.2">
      <c r="A1094" s="4">
        <v>2023</v>
      </c>
      <c r="B1094" s="4" t="s">
        <v>3760</v>
      </c>
      <c r="C1094" s="5">
        <v>45001</v>
      </c>
      <c r="D1094" s="4" t="s">
        <v>24</v>
      </c>
      <c r="E1094" s="4" t="s">
        <v>387</v>
      </c>
      <c r="F1094" s="6"/>
      <c r="G1094" s="4" t="s">
        <v>32</v>
      </c>
      <c r="H1094" s="4" t="str">
        <f>VLOOKUP(B1094,'[1]MANDATI '!G$1:I$65536,3,FALSE)</f>
        <v xml:space="preserve">Stipendi 01/2023
</v>
      </c>
      <c r="I1094" s="4" t="s">
        <v>148</v>
      </c>
      <c r="J1094" s="6">
        <v>-1091574.04</v>
      </c>
      <c r="K1094" s="4" t="s">
        <v>149</v>
      </c>
      <c r="L1094" s="4" t="str">
        <f>VLOOKUP(K1094,[1]SIOPE!B$1:C$65536,2,FALSE)</f>
        <v>Altre ritenute al personale per conto di terzi</v>
      </c>
      <c r="M1094" s="4" t="s">
        <v>3761</v>
      </c>
      <c r="N1094" s="4" t="s">
        <v>3762</v>
      </c>
      <c r="O1094" s="4" t="s">
        <v>32</v>
      </c>
      <c r="P1094" s="4" t="s">
        <v>32</v>
      </c>
      <c r="Q1094" s="4"/>
      <c r="R1094" s="4" t="s">
        <v>82</v>
      </c>
      <c r="S1094" s="4" t="s">
        <v>32</v>
      </c>
      <c r="T1094" s="4" t="s">
        <v>32</v>
      </c>
      <c r="U1094" s="4" t="s">
        <v>32</v>
      </c>
      <c r="V1094" s="5">
        <v>154011</v>
      </c>
      <c r="W1094" s="5">
        <v>154011</v>
      </c>
    </row>
    <row r="1095" spans="1:23" ht="22.5" x14ac:dyDescent="0.2">
      <c r="A1095" s="4">
        <v>2023</v>
      </c>
      <c r="B1095" s="4" t="s">
        <v>3760</v>
      </c>
      <c r="C1095" s="5">
        <v>45001</v>
      </c>
      <c r="D1095" s="4" t="s">
        <v>24</v>
      </c>
      <c r="E1095" s="4" t="s">
        <v>387</v>
      </c>
      <c r="F1095" s="6"/>
      <c r="G1095" s="4" t="s">
        <v>32</v>
      </c>
      <c r="H1095" s="4" t="str">
        <f>VLOOKUP(B1095,'[1]MANDATI '!G$1:I$65536,3,FALSE)</f>
        <v xml:space="preserve">Stipendi 01/2023
</v>
      </c>
      <c r="I1095" s="4" t="s">
        <v>148</v>
      </c>
      <c r="J1095" s="6">
        <v>2932046.15</v>
      </c>
      <c r="K1095" s="4" t="s">
        <v>149</v>
      </c>
      <c r="L1095" s="4" t="str">
        <f>VLOOKUP(K1095,[1]SIOPE!B$1:C$65536,2,FALSE)</f>
        <v>Altre ritenute al personale per conto di terzi</v>
      </c>
      <c r="M1095" s="4" t="s">
        <v>3761</v>
      </c>
      <c r="N1095" s="4" t="s">
        <v>3762</v>
      </c>
      <c r="O1095" s="4" t="s">
        <v>32</v>
      </c>
      <c r="P1095" s="4" t="s">
        <v>32</v>
      </c>
      <c r="Q1095" s="4"/>
      <c r="R1095" s="4" t="s">
        <v>82</v>
      </c>
      <c r="S1095" s="4" t="s">
        <v>32</v>
      </c>
      <c r="T1095" s="4" t="s">
        <v>32</v>
      </c>
      <c r="U1095" s="4" t="s">
        <v>32</v>
      </c>
      <c r="V1095" s="5">
        <v>154011</v>
      </c>
      <c r="W1095" s="5">
        <v>154011</v>
      </c>
    </row>
    <row r="1096" spans="1:23" ht="45" x14ac:dyDescent="0.2">
      <c r="A1096" s="4">
        <v>2023</v>
      </c>
      <c r="B1096" s="4" t="s">
        <v>3763</v>
      </c>
      <c r="C1096" s="5">
        <v>45001</v>
      </c>
      <c r="D1096" s="4" t="s">
        <v>24</v>
      </c>
      <c r="E1096" s="4" t="s">
        <v>387</v>
      </c>
      <c r="F1096" s="6"/>
      <c r="G1096" s="4" t="s">
        <v>32</v>
      </c>
      <c r="H1096" s="4" t="str">
        <f>VLOOKUP(B1096,'[1]MANDATI '!G$1:I$65536,3,FALSE)</f>
        <v>CHIAVE XXX3200100204480420XXX COD. CONTR. 102 PICCOLI PRESTITI gen 2023</v>
      </c>
      <c r="I1096" s="4" t="s">
        <v>153</v>
      </c>
      <c r="J1096" s="6">
        <v>1680.46</v>
      </c>
      <c r="K1096" s="4" t="s">
        <v>149</v>
      </c>
      <c r="L1096" s="4" t="str">
        <f>VLOOKUP(K1096,[1]SIOPE!B$1:C$65536,2,FALSE)</f>
        <v>Altre ritenute al personale per conto di terzi</v>
      </c>
      <c r="M1096" s="4" t="s">
        <v>154</v>
      </c>
      <c r="N1096" s="4" t="s">
        <v>155</v>
      </c>
      <c r="O1096" s="4" t="s">
        <v>32</v>
      </c>
      <c r="P1096" s="4" t="s">
        <v>32</v>
      </c>
      <c r="Q1096" s="4"/>
      <c r="R1096" s="4" t="s">
        <v>82</v>
      </c>
      <c r="S1096" s="4" t="s">
        <v>32</v>
      </c>
      <c r="T1096" s="4" t="s">
        <v>32</v>
      </c>
      <c r="U1096" s="4" t="s">
        <v>32</v>
      </c>
      <c r="V1096" s="5">
        <v>154011</v>
      </c>
      <c r="W1096" s="5">
        <v>154011</v>
      </c>
    </row>
    <row r="1097" spans="1:23" ht="45" x14ac:dyDescent="0.2">
      <c r="A1097" s="4">
        <v>2023</v>
      </c>
      <c r="B1097" s="4" t="s">
        <v>3764</v>
      </c>
      <c r="C1097" s="5">
        <v>45001</v>
      </c>
      <c r="D1097" s="4" t="s">
        <v>24</v>
      </c>
      <c r="E1097" s="4" t="s">
        <v>387</v>
      </c>
      <c r="F1097" s="6"/>
      <c r="G1097" s="4" t="s">
        <v>32</v>
      </c>
      <c r="H1097" s="4" t="str">
        <f>VLOOKUP(B1097,'[1]MANDATI '!G$1:I$65536,3,FALSE)</f>
        <v>CHIAVE XXX3200100204480420XXX COD. CONTR. 102 PICCOLI PRESTITI gen 2023</v>
      </c>
      <c r="I1097" s="4" t="s">
        <v>153</v>
      </c>
      <c r="J1097" s="6">
        <v>2032.1</v>
      </c>
      <c r="K1097" s="4" t="s">
        <v>149</v>
      </c>
      <c r="L1097" s="4" t="str">
        <f>VLOOKUP(K1097,[1]SIOPE!B$1:C$65536,2,FALSE)</f>
        <v>Altre ritenute al personale per conto di terzi</v>
      </c>
      <c r="M1097" s="4" t="s">
        <v>157</v>
      </c>
      <c r="N1097" s="4" t="s">
        <v>158</v>
      </c>
      <c r="O1097" s="4" t="s">
        <v>32</v>
      </c>
      <c r="P1097" s="4" t="s">
        <v>32</v>
      </c>
      <c r="Q1097" s="4"/>
      <c r="R1097" s="4" t="s">
        <v>82</v>
      </c>
      <c r="S1097" s="4" t="s">
        <v>32</v>
      </c>
      <c r="T1097" s="4" t="s">
        <v>32</v>
      </c>
      <c r="U1097" s="4" t="s">
        <v>32</v>
      </c>
      <c r="V1097" s="5">
        <v>154011</v>
      </c>
      <c r="W1097" s="5">
        <v>154011</v>
      </c>
    </row>
    <row r="1098" spans="1:23" x14ac:dyDescent="0.2">
      <c r="A1098" s="4">
        <v>2023</v>
      </c>
      <c r="B1098" s="4" t="s">
        <v>3765</v>
      </c>
      <c r="C1098" s="5">
        <v>45001</v>
      </c>
      <c r="D1098" s="4" t="s">
        <v>24</v>
      </c>
      <c r="E1098" s="4" t="s">
        <v>387</v>
      </c>
      <c r="F1098" s="6"/>
      <c r="G1098" s="4" t="s">
        <v>32</v>
      </c>
      <c r="H1098" s="4" t="str">
        <f>VLOOKUP(B1098,'[1]MANDATI '!G$1:I$65536,3,FALSE)</f>
        <v>Quota 01/2023</v>
      </c>
      <c r="I1098" s="4" t="s">
        <v>153</v>
      </c>
      <c r="J1098" s="6">
        <v>1058</v>
      </c>
      <c r="K1098" s="4" t="s">
        <v>149</v>
      </c>
      <c r="L1098" s="4" t="str">
        <f>VLOOKUP(K1098,[1]SIOPE!B$1:C$65536,2,FALSE)</f>
        <v>Altre ritenute al personale per conto di terzi</v>
      </c>
      <c r="M1098" s="4" t="s">
        <v>3766</v>
      </c>
      <c r="N1098" s="4" t="s">
        <v>3767</v>
      </c>
      <c r="O1098" s="4" t="s">
        <v>32</v>
      </c>
      <c r="P1098" s="4" t="s">
        <v>32</v>
      </c>
      <c r="Q1098" s="4"/>
      <c r="R1098" s="4" t="s">
        <v>82</v>
      </c>
      <c r="S1098" s="4" t="s">
        <v>32</v>
      </c>
      <c r="T1098" s="4" t="s">
        <v>32</v>
      </c>
      <c r="U1098" s="4" t="s">
        <v>32</v>
      </c>
      <c r="V1098" s="5">
        <v>154011</v>
      </c>
      <c r="W1098" s="5">
        <v>154011</v>
      </c>
    </row>
    <row r="1099" spans="1:23" x14ac:dyDescent="0.2">
      <c r="A1099" s="4">
        <v>2023</v>
      </c>
      <c r="B1099" s="4" t="s">
        <v>3768</v>
      </c>
      <c r="C1099" s="5">
        <v>45001</v>
      </c>
      <c r="D1099" s="4" t="s">
        <v>24</v>
      </c>
      <c r="E1099" s="4" t="s">
        <v>387</v>
      </c>
      <c r="F1099" s="6"/>
      <c r="G1099" s="4" t="s">
        <v>32</v>
      </c>
      <c r="H1099" s="4" t="str">
        <f>VLOOKUP(B1099,'[1]MANDATI '!G$1:I$65536,3,FALSE)</f>
        <v xml:space="preserve">Quota 01/2023 </v>
      </c>
      <c r="I1099" s="4" t="s">
        <v>153</v>
      </c>
      <c r="J1099" s="6">
        <v>9743</v>
      </c>
      <c r="K1099" s="4" t="s">
        <v>149</v>
      </c>
      <c r="L1099" s="4" t="str">
        <f>VLOOKUP(K1099,[1]SIOPE!B$1:C$65536,2,FALSE)</f>
        <v>Altre ritenute al personale per conto di terzi</v>
      </c>
      <c r="M1099" s="4" t="s">
        <v>160</v>
      </c>
      <c r="N1099" s="4" t="s">
        <v>161</v>
      </c>
      <c r="O1099" s="4" t="s">
        <v>32</v>
      </c>
      <c r="P1099" s="4" t="s">
        <v>32</v>
      </c>
      <c r="Q1099" s="4"/>
      <c r="R1099" s="4" t="s">
        <v>82</v>
      </c>
      <c r="S1099" s="4" t="s">
        <v>32</v>
      </c>
      <c r="T1099" s="4" t="s">
        <v>32</v>
      </c>
      <c r="U1099" s="4" t="s">
        <v>32</v>
      </c>
      <c r="V1099" s="5">
        <v>154011</v>
      </c>
      <c r="W1099" s="5">
        <v>154011</v>
      </c>
    </row>
    <row r="1100" spans="1:23" x14ac:dyDescent="0.2">
      <c r="A1100" s="4">
        <v>2023</v>
      </c>
      <c r="B1100" s="4" t="s">
        <v>3769</v>
      </c>
      <c r="C1100" s="5">
        <v>45001</v>
      </c>
      <c r="D1100" s="4" t="s">
        <v>24</v>
      </c>
      <c r="E1100" s="4" t="s">
        <v>387</v>
      </c>
      <c r="F1100" s="6"/>
      <c r="G1100" s="4" t="s">
        <v>32</v>
      </c>
      <c r="H1100" s="4" t="str">
        <f>VLOOKUP(B1100,'[1]MANDATI '!G$1:I$65536,3,FALSE)</f>
        <v>Quota 01/2023</v>
      </c>
      <c r="I1100" s="4" t="s">
        <v>153</v>
      </c>
      <c r="J1100" s="6">
        <v>4653</v>
      </c>
      <c r="K1100" s="4" t="s">
        <v>149</v>
      </c>
      <c r="L1100" s="4" t="str">
        <f>VLOOKUP(K1100,[1]SIOPE!B$1:C$65536,2,FALSE)</f>
        <v>Altre ritenute al personale per conto di terzi</v>
      </c>
      <c r="M1100" s="4" t="s">
        <v>163</v>
      </c>
      <c r="N1100" s="4" t="s">
        <v>164</v>
      </c>
      <c r="O1100" s="4" t="s">
        <v>32</v>
      </c>
      <c r="P1100" s="4" t="s">
        <v>32</v>
      </c>
      <c r="Q1100" s="4"/>
      <c r="R1100" s="4" t="s">
        <v>82</v>
      </c>
      <c r="S1100" s="4" t="s">
        <v>32</v>
      </c>
      <c r="T1100" s="4" t="s">
        <v>32</v>
      </c>
      <c r="U1100" s="4" t="s">
        <v>32</v>
      </c>
      <c r="V1100" s="5">
        <v>154011</v>
      </c>
      <c r="W1100" s="5">
        <v>154011</v>
      </c>
    </row>
    <row r="1101" spans="1:23" x14ac:dyDescent="0.2">
      <c r="A1101" s="4">
        <v>2023</v>
      </c>
      <c r="B1101" s="4" t="s">
        <v>3770</v>
      </c>
      <c r="C1101" s="5">
        <v>45002</v>
      </c>
      <c r="D1101" s="4" t="s">
        <v>24</v>
      </c>
      <c r="E1101" s="4" t="s">
        <v>387</v>
      </c>
      <c r="F1101" s="6"/>
      <c r="G1101" s="4" t="s">
        <v>32</v>
      </c>
      <c r="H1101" s="4" t="str">
        <f>VLOOKUP(B1101,'[1]MANDATI '!G$1:I$65536,3,FALSE)</f>
        <v>Quota 01/2023</v>
      </c>
      <c r="I1101" s="4" t="s">
        <v>153</v>
      </c>
      <c r="J1101" s="6">
        <v>668</v>
      </c>
      <c r="K1101" s="4" t="s">
        <v>149</v>
      </c>
      <c r="L1101" s="4" t="str">
        <f>VLOOKUP(K1101,[1]SIOPE!B$1:C$65536,2,FALSE)</f>
        <v>Altre ritenute al personale per conto di terzi</v>
      </c>
      <c r="M1101" s="4" t="s">
        <v>723</v>
      </c>
      <c r="N1101" s="4" t="s">
        <v>724</v>
      </c>
      <c r="O1101" s="4" t="s">
        <v>32</v>
      </c>
      <c r="P1101" s="4" t="s">
        <v>32</v>
      </c>
      <c r="Q1101" s="4"/>
      <c r="R1101" s="4" t="s">
        <v>82</v>
      </c>
      <c r="S1101" s="4" t="s">
        <v>32</v>
      </c>
      <c r="T1101" s="4" t="s">
        <v>32</v>
      </c>
      <c r="U1101" s="4" t="s">
        <v>32</v>
      </c>
      <c r="V1101" s="5">
        <v>154011</v>
      </c>
      <c r="W1101" s="5">
        <v>154011</v>
      </c>
    </row>
    <row r="1102" spans="1:23" ht="22.5" x14ac:dyDescent="0.2">
      <c r="A1102" s="4">
        <v>2023</v>
      </c>
      <c r="B1102" s="4" t="s">
        <v>3771</v>
      </c>
      <c r="C1102" s="5">
        <v>45002</v>
      </c>
      <c r="D1102" s="4" t="s">
        <v>24</v>
      </c>
      <c r="E1102" s="4" t="s">
        <v>387</v>
      </c>
      <c r="F1102" s="6"/>
      <c r="G1102" s="4" t="s">
        <v>32</v>
      </c>
      <c r="H1102" s="4" t="str">
        <f>VLOOKUP(B1102,'[1]MANDATI '!G$1:I$65536,3,FALSE)</f>
        <v xml:space="preserve">Versamento quote 01/2023
</v>
      </c>
      <c r="I1102" s="4" t="s">
        <v>153</v>
      </c>
      <c r="J1102" s="6">
        <v>370</v>
      </c>
      <c r="K1102" s="4" t="s">
        <v>149</v>
      </c>
      <c r="L1102" s="4" t="str">
        <f>VLOOKUP(K1102,[1]SIOPE!B$1:C$65536,2,FALSE)</f>
        <v>Altre ritenute al personale per conto di terzi</v>
      </c>
      <c r="M1102" s="4" t="s">
        <v>3772</v>
      </c>
      <c r="N1102" s="4" t="s">
        <v>3773</v>
      </c>
      <c r="O1102" s="4" t="s">
        <v>32</v>
      </c>
      <c r="P1102" s="4" t="s">
        <v>32</v>
      </c>
      <c r="Q1102" s="4"/>
      <c r="R1102" s="4" t="s">
        <v>82</v>
      </c>
      <c r="S1102" s="4" t="s">
        <v>32</v>
      </c>
      <c r="T1102" s="4" t="s">
        <v>32</v>
      </c>
      <c r="U1102" s="4" t="s">
        <v>32</v>
      </c>
      <c r="V1102" s="5">
        <v>154011</v>
      </c>
      <c r="W1102" s="5">
        <v>154011</v>
      </c>
    </row>
    <row r="1103" spans="1:23" x14ac:dyDescent="0.2">
      <c r="A1103" s="4">
        <v>2023</v>
      </c>
      <c r="B1103" s="4" t="s">
        <v>3774</v>
      </c>
      <c r="C1103" s="5">
        <v>45002</v>
      </c>
      <c r="D1103" s="4" t="s">
        <v>24</v>
      </c>
      <c r="E1103" s="4" t="s">
        <v>387</v>
      </c>
      <c r="F1103" s="6"/>
      <c r="G1103" s="4" t="s">
        <v>32</v>
      </c>
      <c r="H1103" s="4" t="str">
        <f>VLOOKUP(B1103,'[1]MANDATI '!G$1:I$65536,3,FALSE)</f>
        <v>Versamento quote 01/2023</v>
      </c>
      <c r="I1103" s="4" t="s">
        <v>153</v>
      </c>
      <c r="J1103" s="6">
        <v>1173</v>
      </c>
      <c r="K1103" s="4" t="s">
        <v>149</v>
      </c>
      <c r="L1103" s="4" t="str">
        <f>VLOOKUP(K1103,[1]SIOPE!B$1:C$65536,2,FALSE)</f>
        <v>Altre ritenute al personale per conto di terzi</v>
      </c>
      <c r="M1103" s="4" t="s">
        <v>726</v>
      </c>
      <c r="N1103" s="4" t="s">
        <v>727</v>
      </c>
      <c r="O1103" s="4" t="s">
        <v>32</v>
      </c>
      <c r="P1103" s="4" t="s">
        <v>32</v>
      </c>
      <c r="Q1103" s="4"/>
      <c r="R1103" s="4" t="s">
        <v>82</v>
      </c>
      <c r="S1103" s="4" t="s">
        <v>32</v>
      </c>
      <c r="T1103" s="4" t="s">
        <v>32</v>
      </c>
      <c r="U1103" s="4" t="s">
        <v>32</v>
      </c>
      <c r="V1103" s="5">
        <v>154011</v>
      </c>
      <c r="W1103" s="5">
        <v>154011</v>
      </c>
    </row>
    <row r="1104" spans="1:23" x14ac:dyDescent="0.2">
      <c r="A1104" s="4">
        <v>2023</v>
      </c>
      <c r="B1104" s="4" t="s">
        <v>3775</v>
      </c>
      <c r="C1104" s="5">
        <v>45002</v>
      </c>
      <c r="D1104" s="4" t="s">
        <v>24</v>
      </c>
      <c r="E1104" s="4" t="s">
        <v>387</v>
      </c>
      <c r="F1104" s="6"/>
      <c r="G1104" s="4" t="s">
        <v>32</v>
      </c>
      <c r="H1104" s="4" t="str">
        <f>VLOOKUP(B1104,'[1]MANDATI '!G$1:I$65536,3,FALSE)</f>
        <v>Versamento quote 01/2023</v>
      </c>
      <c r="I1104" s="4" t="s">
        <v>153</v>
      </c>
      <c r="J1104" s="6">
        <v>592</v>
      </c>
      <c r="K1104" s="4" t="s">
        <v>149</v>
      </c>
      <c r="L1104" s="4" t="str">
        <f>VLOOKUP(K1104,[1]SIOPE!B$1:C$65536,2,FALSE)</f>
        <v>Altre ritenute al personale per conto di terzi</v>
      </c>
      <c r="M1104" s="4" t="s">
        <v>1198</v>
      </c>
      <c r="N1104" s="4" t="s">
        <v>1199</v>
      </c>
      <c r="O1104" s="4" t="s">
        <v>32</v>
      </c>
      <c r="P1104" s="4" t="s">
        <v>32</v>
      </c>
      <c r="Q1104" s="4"/>
      <c r="R1104" s="4" t="s">
        <v>82</v>
      </c>
      <c r="S1104" s="4" t="s">
        <v>32</v>
      </c>
      <c r="T1104" s="4" t="s">
        <v>32</v>
      </c>
      <c r="U1104" s="4" t="s">
        <v>32</v>
      </c>
      <c r="V1104" s="5">
        <v>154011</v>
      </c>
      <c r="W1104" s="5">
        <v>154011</v>
      </c>
    </row>
    <row r="1105" spans="1:23" x14ac:dyDescent="0.2">
      <c r="A1105" s="4">
        <v>2023</v>
      </c>
      <c r="B1105" s="4" t="s">
        <v>3776</v>
      </c>
      <c r="C1105" s="5">
        <v>45002</v>
      </c>
      <c r="D1105" s="4" t="s">
        <v>24</v>
      </c>
      <c r="E1105" s="4" t="s">
        <v>387</v>
      </c>
      <c r="F1105" s="6"/>
      <c r="G1105" s="4" t="s">
        <v>32</v>
      </c>
      <c r="H1105" s="4" t="str">
        <f>VLOOKUP(B1105,'[1]MANDATI '!G$1:I$65536,3,FALSE)</f>
        <v>Versamento quote 01/2023</v>
      </c>
      <c r="I1105" s="4" t="s">
        <v>153</v>
      </c>
      <c r="J1105" s="6">
        <v>268</v>
      </c>
      <c r="K1105" s="4" t="s">
        <v>149</v>
      </c>
      <c r="L1105" s="4" t="str">
        <f>VLOOKUP(K1105,[1]SIOPE!B$1:C$65536,2,FALSE)</f>
        <v>Altre ritenute al personale per conto di terzi</v>
      </c>
      <c r="M1105" s="4" t="s">
        <v>3777</v>
      </c>
      <c r="N1105" s="4" t="s">
        <v>3778</v>
      </c>
      <c r="O1105" s="4" t="s">
        <v>32</v>
      </c>
      <c r="P1105" s="4" t="s">
        <v>32</v>
      </c>
      <c r="Q1105" s="4"/>
      <c r="R1105" s="4" t="s">
        <v>82</v>
      </c>
      <c r="S1105" s="4" t="s">
        <v>32</v>
      </c>
      <c r="T1105" s="4" t="s">
        <v>32</v>
      </c>
      <c r="U1105" s="4" t="s">
        <v>32</v>
      </c>
      <c r="V1105" s="5">
        <v>154011</v>
      </c>
      <c r="W1105" s="5">
        <v>154011</v>
      </c>
    </row>
    <row r="1106" spans="1:23" x14ac:dyDescent="0.2">
      <c r="A1106" s="4">
        <v>2023</v>
      </c>
      <c r="B1106" s="4" t="s">
        <v>3779</v>
      </c>
      <c r="C1106" s="5">
        <v>45002</v>
      </c>
      <c r="D1106" s="4" t="s">
        <v>24</v>
      </c>
      <c r="E1106" s="4" t="s">
        <v>387</v>
      </c>
      <c r="F1106" s="6"/>
      <c r="G1106" s="4" t="s">
        <v>32</v>
      </c>
      <c r="H1106" s="4" t="str">
        <f>VLOOKUP(B1106,'[1]MANDATI '!G$1:I$65536,3,FALSE)</f>
        <v>Versamento quote 01/2023</v>
      </c>
      <c r="I1106" s="4" t="s">
        <v>153</v>
      </c>
      <c r="J1106" s="6">
        <v>249.45</v>
      </c>
      <c r="K1106" s="4" t="s">
        <v>149</v>
      </c>
      <c r="L1106" s="4" t="str">
        <f>VLOOKUP(K1106,[1]SIOPE!B$1:C$65536,2,FALSE)</f>
        <v>Altre ritenute al personale per conto di terzi</v>
      </c>
      <c r="M1106" s="4" t="s">
        <v>3780</v>
      </c>
      <c r="N1106" s="4" t="s">
        <v>3781</v>
      </c>
      <c r="O1106" s="4" t="s">
        <v>32</v>
      </c>
      <c r="P1106" s="4" t="s">
        <v>32</v>
      </c>
      <c r="Q1106" s="4"/>
      <c r="R1106" s="4" t="s">
        <v>82</v>
      </c>
      <c r="S1106" s="4" t="s">
        <v>32</v>
      </c>
      <c r="T1106" s="4" t="s">
        <v>32</v>
      </c>
      <c r="U1106" s="4" t="s">
        <v>32</v>
      </c>
      <c r="V1106" s="5">
        <v>154011</v>
      </c>
      <c r="W1106" s="5">
        <v>154011</v>
      </c>
    </row>
    <row r="1107" spans="1:23" x14ac:dyDescent="0.2">
      <c r="A1107" s="4">
        <v>2023</v>
      </c>
      <c r="B1107" s="4" t="s">
        <v>3782</v>
      </c>
      <c r="C1107" s="5">
        <v>45002</v>
      </c>
      <c r="D1107" s="4" t="s">
        <v>24</v>
      </c>
      <c r="E1107" s="4" t="s">
        <v>387</v>
      </c>
      <c r="F1107" s="6"/>
      <c r="G1107" s="4" t="s">
        <v>32</v>
      </c>
      <c r="H1107" s="4" t="str">
        <f>VLOOKUP(B1107,'[1]MANDATI '!G$1:I$65536,3,FALSE)</f>
        <v>Versamento quote 01/2023</v>
      </c>
      <c r="I1107" s="4" t="s">
        <v>153</v>
      </c>
      <c r="J1107" s="6">
        <v>2274</v>
      </c>
      <c r="K1107" s="4" t="s">
        <v>149</v>
      </c>
      <c r="L1107" s="4" t="str">
        <f>VLOOKUP(K1107,[1]SIOPE!B$1:C$65536,2,FALSE)</f>
        <v>Altre ritenute al personale per conto di terzi</v>
      </c>
      <c r="M1107" s="4" t="s">
        <v>169</v>
      </c>
      <c r="N1107" s="4" t="s">
        <v>170</v>
      </c>
      <c r="O1107" s="4" t="s">
        <v>32</v>
      </c>
      <c r="P1107" s="4" t="s">
        <v>32</v>
      </c>
      <c r="Q1107" s="4"/>
      <c r="R1107" s="4" t="s">
        <v>82</v>
      </c>
      <c r="S1107" s="4" t="s">
        <v>32</v>
      </c>
      <c r="T1107" s="4" t="s">
        <v>32</v>
      </c>
      <c r="U1107" s="4" t="s">
        <v>32</v>
      </c>
      <c r="V1107" s="5">
        <v>154011</v>
      </c>
      <c r="W1107" s="5">
        <v>154011</v>
      </c>
    </row>
    <row r="1108" spans="1:23" x14ac:dyDescent="0.2">
      <c r="A1108" s="4">
        <v>2023</v>
      </c>
      <c r="B1108" s="4" t="s">
        <v>3783</v>
      </c>
      <c r="C1108" s="5">
        <v>45002</v>
      </c>
      <c r="D1108" s="4" t="s">
        <v>24</v>
      </c>
      <c r="E1108" s="4" t="s">
        <v>387</v>
      </c>
      <c r="F1108" s="6"/>
      <c r="G1108" s="4" t="s">
        <v>32</v>
      </c>
      <c r="H1108" s="4" t="str">
        <f>VLOOKUP(B1108,'[1]MANDATI '!G$1:I$65536,3,FALSE)</f>
        <v>Versamento quote 01/2023</v>
      </c>
      <c r="I1108" s="4" t="s">
        <v>153</v>
      </c>
      <c r="J1108" s="6">
        <v>290</v>
      </c>
      <c r="K1108" s="4" t="s">
        <v>149</v>
      </c>
      <c r="L1108" s="4" t="str">
        <f>VLOOKUP(K1108,[1]SIOPE!B$1:C$65536,2,FALSE)</f>
        <v>Altre ritenute al personale per conto di terzi</v>
      </c>
      <c r="M1108" s="4" t="s">
        <v>3784</v>
      </c>
      <c r="N1108" s="4" t="s">
        <v>3785</v>
      </c>
      <c r="O1108" s="4" t="s">
        <v>32</v>
      </c>
      <c r="P1108" s="4" t="s">
        <v>32</v>
      </c>
      <c r="Q1108" s="4"/>
      <c r="R1108" s="4" t="s">
        <v>82</v>
      </c>
      <c r="S1108" s="4" t="s">
        <v>32</v>
      </c>
      <c r="T1108" s="4" t="s">
        <v>32</v>
      </c>
      <c r="U1108" s="4" t="s">
        <v>32</v>
      </c>
      <c r="V1108" s="5">
        <v>154011</v>
      </c>
      <c r="W1108" s="5">
        <v>154011</v>
      </c>
    </row>
    <row r="1109" spans="1:23" x14ac:dyDescent="0.2">
      <c r="A1109" s="4">
        <v>2023</v>
      </c>
      <c r="B1109" s="4" t="s">
        <v>3786</v>
      </c>
      <c r="C1109" s="5">
        <v>45002</v>
      </c>
      <c r="D1109" s="4" t="s">
        <v>24</v>
      </c>
      <c r="E1109" s="4" t="s">
        <v>387</v>
      </c>
      <c r="F1109" s="6"/>
      <c r="G1109" s="4" t="s">
        <v>32</v>
      </c>
      <c r="H1109" s="4" t="str">
        <f>VLOOKUP(B1109,'[1]MANDATI '!G$1:I$65536,3,FALSE)</f>
        <v>Versamento quote 01/2023</v>
      </c>
      <c r="I1109" s="4" t="s">
        <v>153</v>
      </c>
      <c r="J1109" s="6">
        <v>879</v>
      </c>
      <c r="K1109" s="4" t="s">
        <v>149</v>
      </c>
      <c r="L1109" s="4" t="str">
        <f>VLOOKUP(K1109,[1]SIOPE!B$1:C$65536,2,FALSE)</f>
        <v>Altre ritenute al personale per conto di terzi</v>
      </c>
      <c r="M1109" s="4" t="s">
        <v>3787</v>
      </c>
      <c r="N1109" s="4" t="s">
        <v>3788</v>
      </c>
      <c r="O1109" s="4" t="s">
        <v>32</v>
      </c>
      <c r="P1109" s="4" t="s">
        <v>32</v>
      </c>
      <c r="Q1109" s="4"/>
      <c r="R1109" s="4" t="s">
        <v>82</v>
      </c>
      <c r="S1109" s="4" t="s">
        <v>32</v>
      </c>
      <c r="T1109" s="4" t="s">
        <v>32</v>
      </c>
      <c r="U1109" s="4" t="s">
        <v>32</v>
      </c>
      <c r="V1109" s="5">
        <v>154011</v>
      </c>
      <c r="W1109" s="5">
        <v>154011</v>
      </c>
    </row>
    <row r="1110" spans="1:23" x14ac:dyDescent="0.2">
      <c r="A1110" s="4">
        <v>2023</v>
      </c>
      <c r="B1110" s="4" t="s">
        <v>3789</v>
      </c>
      <c r="C1110" s="5">
        <v>45002</v>
      </c>
      <c r="D1110" s="4" t="s">
        <v>24</v>
      </c>
      <c r="E1110" s="4" t="s">
        <v>387</v>
      </c>
      <c r="F1110" s="6"/>
      <c r="G1110" s="4" t="s">
        <v>32</v>
      </c>
      <c r="H1110" s="4" t="str">
        <f>VLOOKUP(B1110,'[1]MANDATI '!G$1:I$65536,3,FALSE)</f>
        <v>Versamento quote 01/2023</v>
      </c>
      <c r="I1110" s="4" t="s">
        <v>153</v>
      </c>
      <c r="J1110" s="6">
        <v>284</v>
      </c>
      <c r="K1110" s="4" t="s">
        <v>149</v>
      </c>
      <c r="L1110" s="4" t="str">
        <f>VLOOKUP(K1110,[1]SIOPE!B$1:C$65536,2,FALSE)</f>
        <v>Altre ritenute al personale per conto di terzi</v>
      </c>
      <c r="M1110" s="4" t="s">
        <v>3790</v>
      </c>
      <c r="N1110" s="4" t="s">
        <v>3791</v>
      </c>
      <c r="O1110" s="4" t="s">
        <v>32</v>
      </c>
      <c r="P1110" s="4" t="s">
        <v>32</v>
      </c>
      <c r="Q1110" s="4"/>
      <c r="R1110" s="4" t="s">
        <v>82</v>
      </c>
      <c r="S1110" s="4" t="s">
        <v>32</v>
      </c>
      <c r="T1110" s="4" t="s">
        <v>32</v>
      </c>
      <c r="U1110" s="4" t="s">
        <v>32</v>
      </c>
      <c r="V1110" s="5">
        <v>154011</v>
      </c>
      <c r="W1110" s="5">
        <v>154011</v>
      </c>
    </row>
    <row r="1111" spans="1:23" x14ac:dyDescent="0.2">
      <c r="A1111" s="4">
        <v>2023</v>
      </c>
      <c r="B1111" s="4" t="s">
        <v>3792</v>
      </c>
      <c r="C1111" s="5">
        <v>45002</v>
      </c>
      <c r="D1111" s="4" t="s">
        <v>24</v>
      </c>
      <c r="E1111" s="4" t="s">
        <v>387</v>
      </c>
      <c r="F1111" s="6"/>
      <c r="G1111" s="4" t="s">
        <v>32</v>
      </c>
      <c r="H1111" s="4" t="str">
        <f>VLOOKUP(B1111,'[1]MANDATI '!G$1:I$65536,3,FALSE)</f>
        <v>Versamento quote 01/2023</v>
      </c>
      <c r="I1111" s="4" t="s">
        <v>153</v>
      </c>
      <c r="J1111" s="6">
        <v>480</v>
      </c>
      <c r="K1111" s="4" t="s">
        <v>149</v>
      </c>
      <c r="L1111" s="4" t="str">
        <f>VLOOKUP(K1111,[1]SIOPE!B$1:C$65536,2,FALSE)</f>
        <v>Altre ritenute al personale per conto di terzi</v>
      </c>
      <c r="M1111" s="4" t="s">
        <v>3793</v>
      </c>
      <c r="N1111" s="4" t="s">
        <v>3794</v>
      </c>
      <c r="O1111" s="4" t="s">
        <v>32</v>
      </c>
      <c r="P1111" s="4" t="s">
        <v>32</v>
      </c>
      <c r="Q1111" s="4"/>
      <c r="R1111" s="4" t="s">
        <v>82</v>
      </c>
      <c r="S1111" s="4" t="s">
        <v>32</v>
      </c>
      <c r="T1111" s="4" t="s">
        <v>32</v>
      </c>
      <c r="U1111" s="4" t="s">
        <v>32</v>
      </c>
      <c r="V1111" s="5">
        <v>154011</v>
      </c>
      <c r="W1111" s="5">
        <v>154011</v>
      </c>
    </row>
    <row r="1112" spans="1:23" x14ac:dyDescent="0.2">
      <c r="A1112" s="4">
        <v>2023</v>
      </c>
      <c r="B1112" s="4" t="s">
        <v>3795</v>
      </c>
      <c r="C1112" s="5">
        <v>45002</v>
      </c>
      <c r="D1112" s="4" t="s">
        <v>24</v>
      </c>
      <c r="E1112" s="4" t="s">
        <v>387</v>
      </c>
      <c r="F1112" s="6"/>
      <c r="G1112" s="4" t="s">
        <v>32</v>
      </c>
      <c r="H1112" s="4" t="str">
        <f>VLOOKUP(B1112,'[1]MANDATI '!G$1:I$65536,3,FALSE)</f>
        <v>Versamento quote 01/2023</v>
      </c>
      <c r="I1112" s="4" t="s">
        <v>153</v>
      </c>
      <c r="J1112" s="6">
        <v>356</v>
      </c>
      <c r="K1112" s="4" t="s">
        <v>149</v>
      </c>
      <c r="L1112" s="4" t="str">
        <f>VLOOKUP(K1112,[1]SIOPE!B$1:C$65536,2,FALSE)</f>
        <v>Altre ritenute al personale per conto di terzi</v>
      </c>
      <c r="M1112" s="4" t="s">
        <v>3796</v>
      </c>
      <c r="N1112" s="4" t="s">
        <v>3797</v>
      </c>
      <c r="O1112" s="4" t="s">
        <v>32</v>
      </c>
      <c r="P1112" s="4" t="s">
        <v>32</v>
      </c>
      <c r="Q1112" s="4"/>
      <c r="R1112" s="4" t="s">
        <v>82</v>
      </c>
      <c r="S1112" s="4" t="s">
        <v>32</v>
      </c>
      <c r="T1112" s="4" t="s">
        <v>32</v>
      </c>
      <c r="U1112" s="4" t="s">
        <v>32</v>
      </c>
      <c r="V1112" s="5">
        <v>154011</v>
      </c>
      <c r="W1112" s="5">
        <v>154011</v>
      </c>
    </row>
    <row r="1113" spans="1:23" x14ac:dyDescent="0.2">
      <c r="A1113" s="4">
        <v>2023</v>
      </c>
      <c r="B1113" s="4" t="s">
        <v>3798</v>
      </c>
      <c r="C1113" s="5">
        <v>45002</v>
      </c>
      <c r="D1113" s="4" t="s">
        <v>24</v>
      </c>
      <c r="E1113" s="4" t="s">
        <v>387</v>
      </c>
      <c r="F1113" s="6"/>
      <c r="G1113" s="4" t="s">
        <v>32</v>
      </c>
      <c r="H1113" s="4" t="str">
        <f>VLOOKUP(B1113,'[1]MANDATI '!G$1:I$65536,3,FALSE)</f>
        <v>Versamento quote 01/2023</v>
      </c>
      <c r="I1113" s="4" t="s">
        <v>153</v>
      </c>
      <c r="J1113" s="6">
        <v>1627</v>
      </c>
      <c r="K1113" s="4" t="s">
        <v>149</v>
      </c>
      <c r="L1113" s="4" t="str">
        <f>VLOOKUP(K1113,[1]SIOPE!B$1:C$65536,2,FALSE)</f>
        <v>Altre ritenute al personale per conto di terzi</v>
      </c>
      <c r="M1113" s="4" t="s">
        <v>3799</v>
      </c>
      <c r="N1113" s="4" t="s">
        <v>3800</v>
      </c>
      <c r="O1113" s="4" t="s">
        <v>32</v>
      </c>
      <c r="P1113" s="4" t="s">
        <v>32</v>
      </c>
      <c r="Q1113" s="4"/>
      <c r="R1113" s="4" t="s">
        <v>82</v>
      </c>
      <c r="S1113" s="4" t="s">
        <v>32</v>
      </c>
      <c r="T1113" s="4" t="s">
        <v>32</v>
      </c>
      <c r="U1113" s="4" t="s">
        <v>32</v>
      </c>
      <c r="V1113" s="5">
        <v>154011</v>
      </c>
      <c r="W1113" s="5">
        <v>154011</v>
      </c>
    </row>
    <row r="1114" spans="1:23" x14ac:dyDescent="0.2">
      <c r="A1114" s="4">
        <v>2023</v>
      </c>
      <c r="B1114" s="4" t="s">
        <v>3801</v>
      </c>
      <c r="C1114" s="5">
        <v>45002</v>
      </c>
      <c r="D1114" s="4" t="s">
        <v>24</v>
      </c>
      <c r="E1114" s="4" t="s">
        <v>387</v>
      </c>
      <c r="F1114" s="6"/>
      <c r="G1114" s="4" t="s">
        <v>32</v>
      </c>
      <c r="H1114" s="4" t="str">
        <f>VLOOKUP(B1114,'[1]MANDATI '!G$1:I$65536,3,FALSE)</f>
        <v>Versamento quote 01/2023</v>
      </c>
      <c r="I1114" s="4" t="s">
        <v>153</v>
      </c>
      <c r="J1114" s="6">
        <v>903</v>
      </c>
      <c r="K1114" s="4" t="s">
        <v>149</v>
      </c>
      <c r="L1114" s="4" t="str">
        <f>VLOOKUP(K1114,[1]SIOPE!B$1:C$65536,2,FALSE)</f>
        <v>Altre ritenute al personale per conto di terzi</v>
      </c>
      <c r="M1114" s="4" t="s">
        <v>3802</v>
      </c>
      <c r="N1114" s="4" t="s">
        <v>3803</v>
      </c>
      <c r="O1114" s="4" t="s">
        <v>32</v>
      </c>
      <c r="P1114" s="4" t="s">
        <v>32</v>
      </c>
      <c r="Q1114" s="4"/>
      <c r="R1114" s="4" t="s">
        <v>82</v>
      </c>
      <c r="S1114" s="4" t="s">
        <v>32</v>
      </c>
      <c r="T1114" s="4" t="s">
        <v>32</v>
      </c>
      <c r="U1114" s="4" t="s">
        <v>32</v>
      </c>
      <c r="V1114" s="5">
        <v>154011</v>
      </c>
      <c r="W1114" s="5">
        <v>154011</v>
      </c>
    </row>
    <row r="1115" spans="1:23" x14ac:dyDescent="0.2">
      <c r="A1115" s="4">
        <v>2023</v>
      </c>
      <c r="B1115" s="4" t="s">
        <v>3804</v>
      </c>
      <c r="C1115" s="5">
        <v>45002</v>
      </c>
      <c r="D1115" s="4" t="s">
        <v>24</v>
      </c>
      <c r="E1115" s="4" t="s">
        <v>387</v>
      </c>
      <c r="F1115" s="6"/>
      <c r="G1115" s="4" t="s">
        <v>32</v>
      </c>
      <c r="H1115" s="4" t="str">
        <f>VLOOKUP(B1115,'[1]MANDATI '!G$1:I$65536,3,FALSE)</f>
        <v>Versamento quote 01/2023</v>
      </c>
      <c r="I1115" s="4" t="s">
        <v>153</v>
      </c>
      <c r="J1115" s="6">
        <v>563</v>
      </c>
      <c r="K1115" s="4" t="s">
        <v>149</v>
      </c>
      <c r="L1115" s="4" t="str">
        <f>VLOOKUP(K1115,[1]SIOPE!B$1:C$65536,2,FALSE)</f>
        <v>Altre ritenute al personale per conto di terzi</v>
      </c>
      <c r="M1115" s="4" t="s">
        <v>3805</v>
      </c>
      <c r="N1115" s="4" t="s">
        <v>3806</v>
      </c>
      <c r="O1115" s="4" t="s">
        <v>32</v>
      </c>
      <c r="P1115" s="4" t="s">
        <v>32</v>
      </c>
      <c r="Q1115" s="4"/>
      <c r="R1115" s="4" t="s">
        <v>82</v>
      </c>
      <c r="S1115" s="4" t="s">
        <v>32</v>
      </c>
      <c r="T1115" s="4" t="s">
        <v>32</v>
      </c>
      <c r="U1115" s="4" t="s">
        <v>32</v>
      </c>
      <c r="V1115" s="5">
        <v>154011</v>
      </c>
      <c r="W1115" s="5">
        <v>154011</v>
      </c>
    </row>
    <row r="1116" spans="1:23" x14ac:dyDescent="0.2">
      <c r="A1116" s="4">
        <v>2023</v>
      </c>
      <c r="B1116" s="4" t="s">
        <v>3807</v>
      </c>
      <c r="C1116" s="5">
        <v>45002</v>
      </c>
      <c r="D1116" s="4" t="s">
        <v>24</v>
      </c>
      <c r="E1116" s="4" t="s">
        <v>387</v>
      </c>
      <c r="F1116" s="6"/>
      <c r="G1116" s="4" t="s">
        <v>32</v>
      </c>
      <c r="H1116" s="4" t="str">
        <f>VLOOKUP(B1116,'[1]MANDATI '!G$1:I$65536,3,FALSE)</f>
        <v>Versamento quote 01/2023</v>
      </c>
      <c r="I1116" s="4" t="s">
        <v>153</v>
      </c>
      <c r="J1116" s="6">
        <v>800</v>
      </c>
      <c r="K1116" s="4" t="s">
        <v>149</v>
      </c>
      <c r="L1116" s="4" t="str">
        <f>VLOOKUP(K1116,[1]SIOPE!B$1:C$65536,2,FALSE)</f>
        <v>Altre ritenute al personale per conto di terzi</v>
      </c>
      <c r="M1116" s="4" t="s">
        <v>172</v>
      </c>
      <c r="N1116" s="4" t="s">
        <v>173</v>
      </c>
      <c r="O1116" s="4" t="s">
        <v>32</v>
      </c>
      <c r="P1116" s="4" t="s">
        <v>32</v>
      </c>
      <c r="Q1116" s="4"/>
      <c r="R1116" s="4" t="s">
        <v>82</v>
      </c>
      <c r="S1116" s="4" t="s">
        <v>32</v>
      </c>
      <c r="T1116" s="4" t="s">
        <v>32</v>
      </c>
      <c r="U1116" s="4" t="s">
        <v>32</v>
      </c>
      <c r="V1116" s="5">
        <v>154011</v>
      </c>
      <c r="W1116" s="5">
        <v>154011</v>
      </c>
    </row>
    <row r="1117" spans="1:23" x14ac:dyDescent="0.2">
      <c r="A1117" s="4">
        <v>2023</v>
      </c>
      <c r="B1117" s="4" t="s">
        <v>3808</v>
      </c>
      <c r="C1117" s="5">
        <v>45002</v>
      </c>
      <c r="D1117" s="4" t="s">
        <v>24</v>
      </c>
      <c r="E1117" s="4" t="s">
        <v>387</v>
      </c>
      <c r="F1117" s="6"/>
      <c r="G1117" s="4" t="s">
        <v>32</v>
      </c>
      <c r="H1117" s="4" t="str">
        <f>VLOOKUP(B1117,'[1]MANDATI '!G$1:I$65536,3,FALSE)</f>
        <v>Versamento quote 01/2023</v>
      </c>
      <c r="I1117" s="4" t="s">
        <v>153</v>
      </c>
      <c r="J1117" s="6">
        <v>339</v>
      </c>
      <c r="K1117" s="4" t="s">
        <v>149</v>
      </c>
      <c r="L1117" s="4" t="str">
        <f>VLOOKUP(K1117,[1]SIOPE!B$1:C$65536,2,FALSE)</f>
        <v>Altre ritenute al personale per conto di terzi</v>
      </c>
      <c r="M1117" s="4" t="s">
        <v>3809</v>
      </c>
      <c r="N1117" s="4" t="s">
        <v>3810</v>
      </c>
      <c r="O1117" s="4" t="s">
        <v>32</v>
      </c>
      <c r="P1117" s="4" t="s">
        <v>32</v>
      </c>
      <c r="Q1117" s="4"/>
      <c r="R1117" s="4" t="s">
        <v>82</v>
      </c>
      <c r="S1117" s="4" t="s">
        <v>32</v>
      </c>
      <c r="T1117" s="4" t="s">
        <v>32</v>
      </c>
      <c r="U1117" s="4" t="s">
        <v>32</v>
      </c>
      <c r="V1117" s="5">
        <v>154011</v>
      </c>
      <c r="W1117" s="5">
        <v>154011</v>
      </c>
    </row>
    <row r="1118" spans="1:23" x14ac:dyDescent="0.2">
      <c r="A1118" s="4">
        <v>2023</v>
      </c>
      <c r="B1118" s="4" t="s">
        <v>3811</v>
      </c>
      <c r="C1118" s="5">
        <v>45002</v>
      </c>
      <c r="D1118" s="4" t="s">
        <v>24</v>
      </c>
      <c r="E1118" s="4" t="s">
        <v>387</v>
      </c>
      <c r="F1118" s="6"/>
      <c r="G1118" s="4" t="s">
        <v>32</v>
      </c>
      <c r="H1118" s="4" t="str">
        <f>VLOOKUP(B1118,'[1]MANDATI '!G$1:I$65536,3,FALSE)</f>
        <v>Versamento quote 01/2023</v>
      </c>
      <c r="I1118" s="4" t="s">
        <v>153</v>
      </c>
      <c r="J1118" s="6">
        <v>689</v>
      </c>
      <c r="K1118" s="4" t="s">
        <v>149</v>
      </c>
      <c r="L1118" s="4" t="str">
        <f>VLOOKUP(K1118,[1]SIOPE!B$1:C$65536,2,FALSE)</f>
        <v>Altre ritenute al personale per conto di terzi</v>
      </c>
      <c r="M1118" s="4" t="s">
        <v>3812</v>
      </c>
      <c r="N1118" s="4" t="s">
        <v>3813</v>
      </c>
      <c r="O1118" s="4" t="s">
        <v>32</v>
      </c>
      <c r="P1118" s="4" t="s">
        <v>32</v>
      </c>
      <c r="Q1118" s="4"/>
      <c r="R1118" s="4" t="s">
        <v>82</v>
      </c>
      <c r="S1118" s="4" t="s">
        <v>32</v>
      </c>
      <c r="T1118" s="4" t="s">
        <v>32</v>
      </c>
      <c r="U1118" s="4" t="s">
        <v>32</v>
      </c>
      <c r="V1118" s="5">
        <v>154011</v>
      </c>
      <c r="W1118" s="5">
        <v>154011</v>
      </c>
    </row>
    <row r="1119" spans="1:23" x14ac:dyDescent="0.2">
      <c r="A1119" s="4">
        <v>2023</v>
      </c>
      <c r="B1119" s="4" t="s">
        <v>3814</v>
      </c>
      <c r="C1119" s="5">
        <v>45002</v>
      </c>
      <c r="D1119" s="4" t="s">
        <v>24</v>
      </c>
      <c r="E1119" s="4" t="s">
        <v>387</v>
      </c>
      <c r="F1119" s="6"/>
      <c r="G1119" s="4" t="s">
        <v>32</v>
      </c>
      <c r="H1119" s="4" t="str">
        <f>VLOOKUP(B1119,'[1]MANDATI '!G$1:I$65536,3,FALSE)</f>
        <v>Versamento quote 01/2023</v>
      </c>
      <c r="I1119" s="4" t="s">
        <v>153</v>
      </c>
      <c r="J1119" s="6">
        <v>610</v>
      </c>
      <c r="K1119" s="4" t="s">
        <v>149</v>
      </c>
      <c r="L1119" s="4" t="str">
        <f>VLOOKUP(K1119,[1]SIOPE!B$1:C$65536,2,FALSE)</f>
        <v>Altre ritenute al personale per conto di terzi</v>
      </c>
      <c r="M1119" s="4" t="s">
        <v>3815</v>
      </c>
      <c r="N1119" s="4" t="s">
        <v>3816</v>
      </c>
      <c r="O1119" s="4" t="s">
        <v>32</v>
      </c>
      <c r="P1119" s="4" t="s">
        <v>32</v>
      </c>
      <c r="Q1119" s="4"/>
      <c r="R1119" s="4" t="s">
        <v>82</v>
      </c>
      <c r="S1119" s="4" t="s">
        <v>32</v>
      </c>
      <c r="T1119" s="4" t="s">
        <v>32</v>
      </c>
      <c r="U1119" s="4" t="s">
        <v>32</v>
      </c>
      <c r="V1119" s="5">
        <v>154011</v>
      </c>
      <c r="W1119" s="5">
        <v>154011</v>
      </c>
    </row>
    <row r="1120" spans="1:23" x14ac:dyDescent="0.2">
      <c r="A1120" s="4">
        <v>2023</v>
      </c>
      <c r="B1120" s="4" t="s">
        <v>3817</v>
      </c>
      <c r="C1120" s="5">
        <v>45002</v>
      </c>
      <c r="D1120" s="4" t="s">
        <v>24</v>
      </c>
      <c r="E1120" s="4" t="s">
        <v>387</v>
      </c>
      <c r="F1120" s="6"/>
      <c r="G1120" s="4" t="s">
        <v>32</v>
      </c>
      <c r="H1120" s="4" t="str">
        <f>VLOOKUP(B1120,'[1]MANDATI '!G$1:I$65536,3,FALSE)</f>
        <v>Versamento quote 01/2023</v>
      </c>
      <c r="I1120" s="4" t="s">
        <v>153</v>
      </c>
      <c r="J1120" s="6">
        <v>574</v>
      </c>
      <c r="K1120" s="4" t="s">
        <v>149</v>
      </c>
      <c r="L1120" s="4" t="str">
        <f>VLOOKUP(K1120,[1]SIOPE!B$1:C$65536,2,FALSE)</f>
        <v>Altre ritenute al personale per conto di terzi</v>
      </c>
      <c r="M1120" s="4" t="s">
        <v>732</v>
      </c>
      <c r="N1120" s="4" t="s">
        <v>733</v>
      </c>
      <c r="O1120" s="4" t="s">
        <v>32</v>
      </c>
      <c r="P1120" s="4" t="s">
        <v>32</v>
      </c>
      <c r="Q1120" s="4"/>
      <c r="R1120" s="4" t="s">
        <v>82</v>
      </c>
      <c r="S1120" s="4" t="s">
        <v>32</v>
      </c>
      <c r="T1120" s="4" t="s">
        <v>32</v>
      </c>
      <c r="U1120" s="4" t="s">
        <v>32</v>
      </c>
      <c r="V1120" s="5">
        <v>154011</v>
      </c>
      <c r="W1120" s="5">
        <v>154011</v>
      </c>
    </row>
    <row r="1121" spans="1:23" x14ac:dyDescent="0.2">
      <c r="A1121" s="4">
        <v>2023</v>
      </c>
      <c r="B1121" s="4" t="s">
        <v>3818</v>
      </c>
      <c r="C1121" s="5">
        <v>45002</v>
      </c>
      <c r="D1121" s="4" t="s">
        <v>24</v>
      </c>
      <c r="E1121" s="4" t="s">
        <v>387</v>
      </c>
      <c r="F1121" s="6"/>
      <c r="G1121" s="4" t="s">
        <v>32</v>
      </c>
      <c r="H1121" s="4" t="str">
        <f>VLOOKUP(B1121,'[1]MANDATI '!G$1:I$65536,3,FALSE)</f>
        <v>Versamento quote 01/2023</v>
      </c>
      <c r="I1121" s="4" t="s">
        <v>153</v>
      </c>
      <c r="J1121" s="6">
        <v>1001</v>
      </c>
      <c r="K1121" s="4" t="s">
        <v>149</v>
      </c>
      <c r="L1121" s="4" t="str">
        <f>VLOOKUP(K1121,[1]SIOPE!B$1:C$65536,2,FALSE)</f>
        <v>Altre ritenute al personale per conto di terzi</v>
      </c>
      <c r="M1121" s="4" t="s">
        <v>735</v>
      </c>
      <c r="N1121" s="4" t="s">
        <v>736</v>
      </c>
      <c r="O1121" s="4" t="s">
        <v>32</v>
      </c>
      <c r="P1121" s="4" t="s">
        <v>32</v>
      </c>
      <c r="Q1121" s="4"/>
      <c r="R1121" s="4" t="s">
        <v>82</v>
      </c>
      <c r="S1121" s="4" t="s">
        <v>32</v>
      </c>
      <c r="T1121" s="4" t="s">
        <v>32</v>
      </c>
      <c r="U1121" s="4" t="s">
        <v>32</v>
      </c>
      <c r="V1121" s="5">
        <v>154011</v>
      </c>
      <c r="W1121" s="5">
        <v>154011</v>
      </c>
    </row>
    <row r="1122" spans="1:23" x14ac:dyDescent="0.2">
      <c r="A1122" s="4">
        <v>2023</v>
      </c>
      <c r="B1122" s="4" t="s">
        <v>3819</v>
      </c>
      <c r="C1122" s="5">
        <v>45002</v>
      </c>
      <c r="D1122" s="4" t="s">
        <v>24</v>
      </c>
      <c r="E1122" s="4" t="s">
        <v>387</v>
      </c>
      <c r="F1122" s="6"/>
      <c r="G1122" s="4" t="s">
        <v>32</v>
      </c>
      <c r="H1122" s="4" t="str">
        <f>VLOOKUP(B1122,'[1]MANDATI '!G$1:I$65536,3,FALSE)</f>
        <v>Versamento quote 01/2023</v>
      </c>
      <c r="I1122" s="4" t="s">
        <v>153</v>
      </c>
      <c r="J1122" s="6">
        <v>370</v>
      </c>
      <c r="K1122" s="4" t="s">
        <v>149</v>
      </c>
      <c r="L1122" s="4" t="str">
        <f>VLOOKUP(K1122,[1]SIOPE!B$1:C$65536,2,FALSE)</f>
        <v>Altre ritenute al personale per conto di terzi</v>
      </c>
      <c r="M1122" s="4" t="s">
        <v>3820</v>
      </c>
      <c r="N1122" s="4" t="s">
        <v>3821</v>
      </c>
      <c r="O1122" s="4" t="s">
        <v>32</v>
      </c>
      <c r="P1122" s="4" t="s">
        <v>32</v>
      </c>
      <c r="Q1122" s="4"/>
      <c r="R1122" s="4" t="s">
        <v>82</v>
      </c>
      <c r="S1122" s="4" t="s">
        <v>32</v>
      </c>
      <c r="T1122" s="4" t="s">
        <v>32</v>
      </c>
      <c r="U1122" s="4" t="s">
        <v>32</v>
      </c>
      <c r="V1122" s="5">
        <v>154011</v>
      </c>
      <c r="W1122" s="5">
        <v>154011</v>
      </c>
    </row>
    <row r="1123" spans="1:23" x14ac:dyDescent="0.2">
      <c r="A1123" s="4">
        <v>2023</v>
      </c>
      <c r="B1123" s="4" t="s">
        <v>3822</v>
      </c>
      <c r="C1123" s="5">
        <v>45002</v>
      </c>
      <c r="D1123" s="4" t="s">
        <v>24</v>
      </c>
      <c r="E1123" s="4" t="s">
        <v>387</v>
      </c>
      <c r="F1123" s="6"/>
      <c r="G1123" s="4" t="s">
        <v>32</v>
      </c>
      <c r="H1123" s="4" t="str">
        <f>VLOOKUP(B1123,'[1]MANDATI '!G$1:I$65536,3,FALSE)</f>
        <v>Versamento quote 01/2023</v>
      </c>
      <c r="I1123" s="4" t="s">
        <v>153</v>
      </c>
      <c r="J1123" s="6">
        <v>290</v>
      </c>
      <c r="K1123" s="4" t="s">
        <v>149</v>
      </c>
      <c r="L1123" s="4" t="str">
        <f>VLOOKUP(K1123,[1]SIOPE!B$1:C$65536,2,FALSE)</f>
        <v>Altre ritenute al personale per conto di terzi</v>
      </c>
      <c r="M1123" s="4" t="s">
        <v>1202</v>
      </c>
      <c r="N1123" s="4" t="s">
        <v>1203</v>
      </c>
      <c r="O1123" s="4" t="s">
        <v>32</v>
      </c>
      <c r="P1123" s="4" t="s">
        <v>32</v>
      </c>
      <c r="Q1123" s="4"/>
      <c r="R1123" s="4" t="s">
        <v>82</v>
      </c>
      <c r="S1123" s="4" t="s">
        <v>32</v>
      </c>
      <c r="T1123" s="4" t="s">
        <v>32</v>
      </c>
      <c r="U1123" s="4" t="s">
        <v>32</v>
      </c>
      <c r="V1123" s="5">
        <v>154011</v>
      </c>
      <c r="W1123" s="5">
        <v>154011</v>
      </c>
    </row>
    <row r="1124" spans="1:23" ht="22.5" x14ac:dyDescent="0.2">
      <c r="A1124" s="4">
        <v>2023</v>
      </c>
      <c r="B1124" s="4" t="s">
        <v>3823</v>
      </c>
      <c r="C1124" s="5">
        <v>45005</v>
      </c>
      <c r="D1124" s="4" t="s">
        <v>24</v>
      </c>
      <c r="E1124" s="4" t="s">
        <v>387</v>
      </c>
      <c r="F1124" s="6"/>
      <c r="G1124" s="4" t="s">
        <v>32</v>
      </c>
      <c r="H1124" s="4" t="str">
        <f>VLOOKUP(B1124,'[1]MANDATI '!G$1:I$65536,3,FALSE)</f>
        <v>Versamento quote 01/2023 - Fasc.094/2016/000124473</v>
      </c>
      <c r="I1124" s="4" t="s">
        <v>153</v>
      </c>
      <c r="J1124" s="6">
        <v>193.85</v>
      </c>
      <c r="K1124" s="4" t="s">
        <v>149</v>
      </c>
      <c r="L1124" s="4" t="str">
        <f>VLOOKUP(K1124,[1]SIOPE!B$1:C$65536,2,FALSE)</f>
        <v>Altre ritenute al personale per conto di terzi</v>
      </c>
      <c r="M1124" s="4" t="s">
        <v>3824</v>
      </c>
      <c r="N1124" s="4" t="s">
        <v>3825</v>
      </c>
      <c r="O1124" s="4" t="s">
        <v>32</v>
      </c>
      <c r="P1124" s="4" t="s">
        <v>32</v>
      </c>
      <c r="Q1124" s="4"/>
      <c r="R1124" s="4" t="s">
        <v>82</v>
      </c>
      <c r="S1124" s="4" t="s">
        <v>32</v>
      </c>
      <c r="T1124" s="4" t="s">
        <v>32</v>
      </c>
      <c r="U1124" s="4" t="s">
        <v>32</v>
      </c>
      <c r="V1124" s="5">
        <v>154011</v>
      </c>
      <c r="W1124" s="5">
        <v>154011</v>
      </c>
    </row>
    <row r="1125" spans="1:23" ht="45" x14ac:dyDescent="0.2">
      <c r="A1125" s="4">
        <v>2023</v>
      </c>
      <c r="B1125" s="4" t="s">
        <v>3826</v>
      </c>
      <c r="C1125" s="5">
        <v>45005</v>
      </c>
      <c r="D1125" s="4" t="s">
        <v>24</v>
      </c>
      <c r="E1125" s="4" t="s">
        <v>387</v>
      </c>
      <c r="F1125" s="6"/>
      <c r="G1125" s="4" t="s">
        <v>32</v>
      </c>
      <c r="H1125" s="4" t="str">
        <f>VLOOKUP(B1125,'[1]MANDATI '!G$1:I$65536,3,FALSE)</f>
        <v xml:space="preserve">Versamento Quote 01/2023 - Ingiunz. pagam. 20160070600008592
</v>
      </c>
      <c r="I1125" s="4" t="s">
        <v>153</v>
      </c>
      <c r="J1125" s="6">
        <v>181.13</v>
      </c>
      <c r="K1125" s="4" t="s">
        <v>149</v>
      </c>
      <c r="L1125" s="4" t="str">
        <f>VLOOKUP(K1125,[1]SIOPE!B$1:C$65536,2,FALSE)</f>
        <v>Altre ritenute al personale per conto di terzi</v>
      </c>
      <c r="M1125" s="4" t="s">
        <v>3827</v>
      </c>
      <c r="N1125" s="4" t="s">
        <v>3828</v>
      </c>
      <c r="O1125" s="4" t="s">
        <v>32</v>
      </c>
      <c r="P1125" s="4" t="s">
        <v>32</v>
      </c>
      <c r="Q1125" s="4"/>
      <c r="R1125" s="4" t="s">
        <v>82</v>
      </c>
      <c r="S1125" s="4" t="s">
        <v>32</v>
      </c>
      <c r="T1125" s="4" t="s">
        <v>32</v>
      </c>
      <c r="U1125" s="4" t="s">
        <v>32</v>
      </c>
      <c r="V1125" s="5">
        <v>154011</v>
      </c>
      <c r="W1125" s="5">
        <v>154011</v>
      </c>
    </row>
    <row r="1126" spans="1:23" ht="22.5" x14ac:dyDescent="0.2">
      <c r="A1126" s="4">
        <v>2023</v>
      </c>
      <c r="B1126" s="4" t="s">
        <v>3829</v>
      </c>
      <c r="C1126" s="5">
        <v>45005</v>
      </c>
      <c r="D1126" s="4" t="s">
        <v>24</v>
      </c>
      <c r="E1126" s="4" t="s">
        <v>387</v>
      </c>
      <c r="F1126" s="6"/>
      <c r="G1126" s="4" t="s">
        <v>32</v>
      </c>
      <c r="H1126" s="4" t="str">
        <f>VLOOKUP(B1126,'[1]MANDATI '!G$1:I$65536,3,FALSE)</f>
        <v>Versamento quote 01/2023 - Federico Ivana Maria Luigia</v>
      </c>
      <c r="I1126" s="4" t="s">
        <v>153</v>
      </c>
      <c r="J1126" s="6">
        <v>272.62</v>
      </c>
      <c r="K1126" s="4" t="s">
        <v>149</v>
      </c>
      <c r="L1126" s="4" t="str">
        <f>VLOOKUP(K1126,[1]SIOPE!B$1:C$65536,2,FALSE)</f>
        <v>Altre ritenute al personale per conto di terzi</v>
      </c>
      <c r="M1126" s="4" t="s">
        <v>1205</v>
      </c>
      <c r="N1126" s="4" t="s">
        <v>1206</v>
      </c>
      <c r="O1126" s="4" t="s">
        <v>32</v>
      </c>
      <c r="P1126" s="4" t="s">
        <v>32</v>
      </c>
      <c r="Q1126" s="4"/>
      <c r="R1126" s="4" t="s">
        <v>82</v>
      </c>
      <c r="S1126" s="4" t="s">
        <v>32</v>
      </c>
      <c r="T1126" s="4" t="s">
        <v>32</v>
      </c>
      <c r="U1126" s="4" t="s">
        <v>32</v>
      </c>
      <c r="V1126" s="5">
        <v>154011</v>
      </c>
      <c r="W1126" s="5">
        <v>154011</v>
      </c>
    </row>
    <row r="1127" spans="1:23" ht="33.75" x14ac:dyDescent="0.2">
      <c r="A1127" s="4">
        <v>2023</v>
      </c>
      <c r="B1127" s="4" t="s">
        <v>3830</v>
      </c>
      <c r="C1127" s="5">
        <v>45005</v>
      </c>
      <c r="D1127" s="4" t="s">
        <v>24</v>
      </c>
      <c r="E1127" s="4" t="s">
        <v>387</v>
      </c>
      <c r="F1127" s="6"/>
      <c r="G1127" s="4" t="s">
        <v>32</v>
      </c>
      <c r="H1127" s="4" t="str">
        <f>VLOOKUP(B1127,'[1]MANDATI '!G$1:I$65536,3,FALSE)</f>
        <v xml:space="preserve">Versamento Quote 01/2023 - Pratica B69 Rossi Alfonso
</v>
      </c>
      <c r="I1127" s="4" t="s">
        <v>153</v>
      </c>
      <c r="J1127" s="6">
        <v>432.47</v>
      </c>
      <c r="K1127" s="4" t="s">
        <v>149</v>
      </c>
      <c r="L1127" s="4" t="str">
        <f>VLOOKUP(K1127,[1]SIOPE!B$1:C$65536,2,FALSE)</f>
        <v>Altre ritenute al personale per conto di terzi</v>
      </c>
      <c r="M1127" s="4" t="s">
        <v>3831</v>
      </c>
      <c r="N1127" s="4" t="s">
        <v>3832</v>
      </c>
      <c r="O1127" s="4" t="s">
        <v>32</v>
      </c>
      <c r="P1127" s="4" t="s">
        <v>32</v>
      </c>
      <c r="Q1127" s="4"/>
      <c r="R1127" s="4" t="s">
        <v>82</v>
      </c>
      <c r="S1127" s="4" t="s">
        <v>32</v>
      </c>
      <c r="T1127" s="4" t="s">
        <v>32</v>
      </c>
      <c r="U1127" s="4" t="s">
        <v>32</v>
      </c>
      <c r="V1127" s="5">
        <v>154011</v>
      </c>
      <c r="W1127" s="5">
        <v>154011</v>
      </c>
    </row>
    <row r="1128" spans="1:23" ht="22.5" x14ac:dyDescent="0.2">
      <c r="A1128" s="4">
        <v>2023</v>
      </c>
      <c r="B1128" s="4" t="s">
        <v>3833</v>
      </c>
      <c r="C1128" s="5">
        <v>45005</v>
      </c>
      <c r="D1128" s="4" t="s">
        <v>24</v>
      </c>
      <c r="E1128" s="4" t="s">
        <v>387</v>
      </c>
      <c r="F1128" s="6"/>
      <c r="G1128" s="4" t="s">
        <v>32</v>
      </c>
      <c r="H1128" s="4" t="str">
        <f>VLOOKUP(B1128,'[1]MANDATI '!G$1:I$65536,3,FALSE)</f>
        <v xml:space="preserve">	
Versamento Quote 01/2023</v>
      </c>
      <c r="I1128" s="4" t="s">
        <v>153</v>
      </c>
      <c r="J1128" s="6">
        <v>392.02</v>
      </c>
      <c r="K1128" s="4" t="s">
        <v>149</v>
      </c>
      <c r="L1128" s="4" t="str">
        <f>VLOOKUP(K1128,[1]SIOPE!B$1:C$65536,2,FALSE)</f>
        <v>Altre ritenute al personale per conto di terzi</v>
      </c>
      <c r="M1128" s="4" t="s">
        <v>3834</v>
      </c>
      <c r="N1128" s="4" t="s">
        <v>3835</v>
      </c>
      <c r="O1128" s="4" t="s">
        <v>32</v>
      </c>
      <c r="P1128" s="4" t="s">
        <v>32</v>
      </c>
      <c r="Q1128" s="4"/>
      <c r="R1128" s="4" t="s">
        <v>82</v>
      </c>
      <c r="S1128" s="4" t="s">
        <v>32</v>
      </c>
      <c r="T1128" s="4" t="s">
        <v>32</v>
      </c>
      <c r="U1128" s="4" t="s">
        <v>32</v>
      </c>
      <c r="V1128" s="5">
        <v>154011</v>
      </c>
      <c r="W1128" s="5">
        <v>154011</v>
      </c>
    </row>
    <row r="1129" spans="1:23" ht="33.75" x14ac:dyDescent="0.2">
      <c r="A1129" s="4">
        <v>2023</v>
      </c>
      <c r="B1129" s="4" t="s">
        <v>3836</v>
      </c>
      <c r="C1129" s="5">
        <v>45005</v>
      </c>
      <c r="D1129" s="4" t="s">
        <v>24</v>
      </c>
      <c r="E1129" s="4" t="s">
        <v>387</v>
      </c>
      <c r="F1129" s="6"/>
      <c r="G1129" s="4" t="s">
        <v>32</v>
      </c>
      <c r="H1129" s="4" t="str">
        <f>VLOOKUP(B1129,'[1]MANDATI '!G$1:I$65536,3,FALSE)</f>
        <v>Versamento Quote 01/2023 - ESEC. n. 10089/2020 Santamarianova Adamo</v>
      </c>
      <c r="I1129" s="4" t="s">
        <v>153</v>
      </c>
      <c r="J1129" s="6">
        <v>386.13</v>
      </c>
      <c r="K1129" s="4" t="s">
        <v>149</v>
      </c>
      <c r="L1129" s="4" t="str">
        <f>VLOOKUP(K1129,[1]SIOPE!B$1:C$65536,2,FALSE)</f>
        <v>Altre ritenute al personale per conto di terzi</v>
      </c>
      <c r="M1129" s="4" t="s">
        <v>3837</v>
      </c>
      <c r="N1129" s="4" t="s">
        <v>3838</v>
      </c>
      <c r="O1129" s="4" t="s">
        <v>32</v>
      </c>
      <c r="P1129" s="4" t="s">
        <v>32</v>
      </c>
      <c r="Q1129" s="4"/>
      <c r="R1129" s="4" t="s">
        <v>82</v>
      </c>
      <c r="S1129" s="4" t="s">
        <v>32</v>
      </c>
      <c r="T1129" s="4" t="s">
        <v>32</v>
      </c>
      <c r="U1129" s="4" t="s">
        <v>32</v>
      </c>
      <c r="V1129" s="5">
        <v>154011</v>
      </c>
      <c r="W1129" s="5">
        <v>154011</v>
      </c>
    </row>
    <row r="1130" spans="1:23" x14ac:dyDescent="0.2">
      <c r="A1130" s="4">
        <v>2023</v>
      </c>
      <c r="B1130" s="4" t="s">
        <v>3839</v>
      </c>
      <c r="C1130" s="5">
        <v>45005</v>
      </c>
      <c r="D1130" s="4" t="s">
        <v>24</v>
      </c>
      <c r="E1130" s="4" t="s">
        <v>387</v>
      </c>
      <c r="F1130" s="6" t="s">
        <v>3840</v>
      </c>
      <c r="G1130" s="5">
        <v>45002.477731481486</v>
      </c>
      <c r="H1130" s="4" t="str">
        <f>VLOOKUP(B1130,'[1]MANDATI '!G$1:I$65536,3,FALSE)</f>
        <v>FATT N. 870E206202</v>
      </c>
      <c r="I1130" s="4" t="s">
        <v>27</v>
      </c>
      <c r="J1130" s="6">
        <v>67.760000000000005</v>
      </c>
      <c r="K1130" s="4" t="s">
        <v>550</v>
      </c>
      <c r="L1130" s="4" t="str">
        <f>VLOOKUP(K1130,[1]SIOPE!B$1:C$65536,2,FALSE)</f>
        <v>Prodotti farmaceutici</v>
      </c>
      <c r="M1130" s="4" t="s">
        <v>3287</v>
      </c>
      <c r="N1130" s="4" t="s">
        <v>3288</v>
      </c>
      <c r="O1130" s="4" t="s">
        <v>3841</v>
      </c>
      <c r="P1130" s="4" t="s">
        <v>32</v>
      </c>
      <c r="Q1130" s="4"/>
      <c r="R1130" s="4" t="s">
        <v>3842</v>
      </c>
      <c r="S1130" s="4" t="s">
        <v>34</v>
      </c>
      <c r="T1130" s="4" t="s">
        <v>3843</v>
      </c>
      <c r="U1130" s="5">
        <v>44895</v>
      </c>
      <c r="V1130" s="5">
        <v>45062.477731481486</v>
      </c>
      <c r="W1130" s="5">
        <v>45062.477731481486</v>
      </c>
    </row>
    <row r="1131" spans="1:23" x14ac:dyDescent="0.2">
      <c r="A1131" s="4">
        <v>2023</v>
      </c>
      <c r="B1131" s="4" t="s">
        <v>3844</v>
      </c>
      <c r="C1131" s="5">
        <v>45006</v>
      </c>
      <c r="D1131" s="4" t="s">
        <v>24</v>
      </c>
      <c r="E1131" s="4" t="s">
        <v>387</v>
      </c>
      <c r="F1131" s="6" t="s">
        <v>3845</v>
      </c>
      <c r="G1131" s="5">
        <v>44970.43712962963</v>
      </c>
      <c r="H1131" s="4" t="str">
        <f>VLOOKUP(B1131,'[1]MANDATI '!G$1:I$65536,3,FALSE)</f>
        <v>FATT N. 18 DEL 31/01/23</v>
      </c>
      <c r="I1131" s="4" t="s">
        <v>27</v>
      </c>
      <c r="J1131" s="6">
        <v>36.6</v>
      </c>
      <c r="K1131" s="4" t="s">
        <v>3846</v>
      </c>
      <c r="L1131" s="4" t="str">
        <f>VLOOKUP(K1131,[1]SIOPE!B$1:C$65536,2,FALSE)</f>
        <v>Acquisto di materiali per la manutenzione</v>
      </c>
      <c r="M1131" s="4" t="s">
        <v>3847</v>
      </c>
      <c r="N1131" s="4" t="s">
        <v>3848</v>
      </c>
      <c r="O1131" s="4" t="s">
        <v>3849</v>
      </c>
      <c r="P1131" s="4" t="s">
        <v>32</v>
      </c>
      <c r="Q1131" s="4"/>
      <c r="R1131" s="4" t="s">
        <v>3850</v>
      </c>
      <c r="S1131" s="4" t="s">
        <v>34</v>
      </c>
      <c r="T1131" s="4" t="s">
        <v>3851</v>
      </c>
      <c r="U1131" s="5">
        <v>44957</v>
      </c>
      <c r="V1131" s="5">
        <v>45030.43712962963</v>
      </c>
      <c r="W1131" s="5">
        <v>45030.43712962963</v>
      </c>
    </row>
    <row r="1132" spans="1:23" ht="22.5" x14ac:dyDescent="0.2">
      <c r="A1132" s="4">
        <v>2023</v>
      </c>
      <c r="B1132" s="4" t="s">
        <v>3844</v>
      </c>
      <c r="C1132" s="5">
        <v>45006</v>
      </c>
      <c r="D1132" s="4" t="s">
        <v>24</v>
      </c>
      <c r="E1132" s="4" t="s">
        <v>387</v>
      </c>
      <c r="F1132" s="6" t="s">
        <v>3845</v>
      </c>
      <c r="G1132" s="5">
        <v>44970.43712962963</v>
      </c>
      <c r="H1132" s="4" t="str">
        <f>VLOOKUP(B1132,'[1]MANDATI '!G$1:I$65536,3,FALSE)</f>
        <v>FATT N. 18 DEL 31/01/23</v>
      </c>
      <c r="I1132" s="4" t="s">
        <v>27</v>
      </c>
      <c r="J1132" s="6">
        <v>264.98</v>
      </c>
      <c r="K1132" s="4" t="s">
        <v>830</v>
      </c>
      <c r="L1132" s="4" t="str">
        <f>VLOOKUP(K1132,[1]SIOPE!B$1:C$65536,2,FALSE)</f>
        <v>Materiali di guardaroba, di pulizia e di convivenza in genere</v>
      </c>
      <c r="M1132" s="4" t="s">
        <v>3847</v>
      </c>
      <c r="N1132" s="4" t="s">
        <v>3848</v>
      </c>
      <c r="O1132" s="4" t="s">
        <v>3849</v>
      </c>
      <c r="P1132" s="4" t="s">
        <v>32</v>
      </c>
      <c r="Q1132" s="4"/>
      <c r="R1132" s="4" t="s">
        <v>3850</v>
      </c>
      <c r="S1132" s="4" t="s">
        <v>34</v>
      </c>
      <c r="T1132" s="4" t="s">
        <v>3851</v>
      </c>
      <c r="U1132" s="5">
        <v>44957</v>
      </c>
      <c r="V1132" s="5">
        <v>45030.43712962963</v>
      </c>
      <c r="W1132" s="5">
        <v>45030.43712962963</v>
      </c>
    </row>
    <row r="1133" spans="1:23" x14ac:dyDescent="0.2">
      <c r="A1133" s="4">
        <v>2023</v>
      </c>
      <c r="B1133" s="4" t="s">
        <v>3852</v>
      </c>
      <c r="C1133" s="5">
        <v>45006</v>
      </c>
      <c r="D1133" s="4" t="s">
        <v>24</v>
      </c>
      <c r="E1133" s="4" t="s">
        <v>387</v>
      </c>
      <c r="F1133" s="6" t="s">
        <v>3853</v>
      </c>
      <c r="G1133" s="5">
        <v>44958.79210648148</v>
      </c>
      <c r="H1133" s="4" t="str">
        <f>VLOOKUP(B1133,'[1]MANDATI '!G$1:I$65536,3,FALSE)</f>
        <v>PAGAMENTO FATTURE</v>
      </c>
      <c r="I1133" s="4" t="s">
        <v>27</v>
      </c>
      <c r="J1133" s="6">
        <v>1610.4</v>
      </c>
      <c r="K1133" s="4" t="s">
        <v>433</v>
      </c>
      <c r="L1133" s="4" t="str">
        <f>VLOOKUP(K1133,[1]SIOPE!B$1:C$65536,2,FALSE)</f>
        <v>Dispositivi medici</v>
      </c>
      <c r="M1133" s="4" t="s">
        <v>2865</v>
      </c>
      <c r="N1133" s="4" t="s">
        <v>2866</v>
      </c>
      <c r="O1133" s="4" t="s">
        <v>3854</v>
      </c>
      <c r="P1133" s="4" t="s">
        <v>32</v>
      </c>
      <c r="Q1133" s="4"/>
      <c r="R1133" s="4" t="s">
        <v>3855</v>
      </c>
      <c r="S1133" s="4" t="s">
        <v>34</v>
      </c>
      <c r="T1133" s="4" t="s">
        <v>3856</v>
      </c>
      <c r="U1133" s="5">
        <v>44957</v>
      </c>
      <c r="V1133" s="5">
        <v>45018.79210648148</v>
      </c>
      <c r="W1133" s="5">
        <v>45018.79210648148</v>
      </c>
    </row>
    <row r="1134" spans="1:23" x14ac:dyDescent="0.2">
      <c r="A1134" s="4">
        <v>2023</v>
      </c>
      <c r="B1134" s="4" t="s">
        <v>3852</v>
      </c>
      <c r="C1134" s="5">
        <v>45006</v>
      </c>
      <c r="D1134" s="4" t="s">
        <v>24</v>
      </c>
      <c r="E1134" s="4" t="s">
        <v>387</v>
      </c>
      <c r="F1134" s="6" t="s">
        <v>3857</v>
      </c>
      <c r="G1134" s="5">
        <v>44974.101111111115</v>
      </c>
      <c r="H1134" s="4" t="str">
        <f>VLOOKUP(B1134,'[1]MANDATI '!G$1:I$65536,3,FALSE)</f>
        <v>PAGAMENTO FATTURE</v>
      </c>
      <c r="I1134" s="4" t="s">
        <v>27</v>
      </c>
      <c r="J1134" s="6">
        <v>4524</v>
      </c>
      <c r="K1134" s="4" t="s">
        <v>433</v>
      </c>
      <c r="L1134" s="4" t="str">
        <f>VLOOKUP(K1134,[1]SIOPE!B$1:C$65536,2,FALSE)</f>
        <v>Dispositivi medici</v>
      </c>
      <c r="M1134" s="4" t="s">
        <v>2865</v>
      </c>
      <c r="N1134" s="4" t="s">
        <v>2866</v>
      </c>
      <c r="O1134" s="4" t="s">
        <v>3858</v>
      </c>
      <c r="P1134" s="4" t="s">
        <v>32</v>
      </c>
      <c r="Q1134" s="4"/>
      <c r="R1134" s="4" t="s">
        <v>3859</v>
      </c>
      <c r="S1134" s="4" t="s">
        <v>34</v>
      </c>
      <c r="T1134" s="4" t="s">
        <v>3860</v>
      </c>
      <c r="U1134" s="5">
        <v>44972</v>
      </c>
      <c r="V1134" s="5">
        <v>45034.101111111115</v>
      </c>
      <c r="W1134" s="5">
        <v>45034.101111111115</v>
      </c>
    </row>
    <row r="1135" spans="1:23" x14ac:dyDescent="0.2">
      <c r="A1135" s="4">
        <v>2023</v>
      </c>
      <c r="B1135" s="4" t="s">
        <v>3852</v>
      </c>
      <c r="C1135" s="5">
        <v>45006</v>
      </c>
      <c r="D1135" s="4" t="s">
        <v>24</v>
      </c>
      <c r="E1135" s="4" t="s">
        <v>387</v>
      </c>
      <c r="F1135" s="6" t="s">
        <v>3861</v>
      </c>
      <c r="G1135" s="5">
        <v>44970.431817129633</v>
      </c>
      <c r="H1135" s="4" t="str">
        <f>VLOOKUP(B1135,'[1]MANDATI '!G$1:I$65536,3,FALSE)</f>
        <v>PAGAMENTO FATTURE</v>
      </c>
      <c r="I1135" s="4" t="s">
        <v>27</v>
      </c>
      <c r="J1135" s="6">
        <v>4524</v>
      </c>
      <c r="K1135" s="4" t="s">
        <v>433</v>
      </c>
      <c r="L1135" s="4" t="str">
        <f>VLOOKUP(K1135,[1]SIOPE!B$1:C$65536,2,FALSE)</f>
        <v>Dispositivi medici</v>
      </c>
      <c r="M1135" s="4" t="s">
        <v>2865</v>
      </c>
      <c r="N1135" s="4" t="s">
        <v>2866</v>
      </c>
      <c r="O1135" s="4" t="s">
        <v>3858</v>
      </c>
      <c r="P1135" s="4" t="s">
        <v>32</v>
      </c>
      <c r="Q1135" s="4"/>
      <c r="R1135" s="4" t="s">
        <v>3862</v>
      </c>
      <c r="S1135" s="4" t="s">
        <v>34</v>
      </c>
      <c r="T1135" s="4" t="s">
        <v>3863</v>
      </c>
      <c r="U1135" s="5">
        <v>44967</v>
      </c>
      <c r="V1135" s="5">
        <v>45030.431817129633</v>
      </c>
      <c r="W1135" s="5">
        <v>45030.431817129633</v>
      </c>
    </row>
    <row r="1136" spans="1:23" x14ac:dyDescent="0.2">
      <c r="A1136" s="4">
        <v>2023</v>
      </c>
      <c r="B1136" s="4" t="s">
        <v>3852</v>
      </c>
      <c r="C1136" s="5">
        <v>45006</v>
      </c>
      <c r="D1136" s="4" t="s">
        <v>24</v>
      </c>
      <c r="E1136" s="4" t="s">
        <v>387</v>
      </c>
      <c r="F1136" s="6" t="s">
        <v>3864</v>
      </c>
      <c r="G1136" s="5">
        <v>44970.442060185189</v>
      </c>
      <c r="H1136" s="4" t="str">
        <f>VLOOKUP(B1136,'[1]MANDATI '!G$1:I$65536,3,FALSE)</f>
        <v>PAGAMENTO FATTURE</v>
      </c>
      <c r="I1136" s="4" t="s">
        <v>27</v>
      </c>
      <c r="J1136" s="6">
        <v>329.4</v>
      </c>
      <c r="K1136" s="4" t="s">
        <v>433</v>
      </c>
      <c r="L1136" s="4" t="str">
        <f>VLOOKUP(K1136,[1]SIOPE!B$1:C$65536,2,FALSE)</f>
        <v>Dispositivi medici</v>
      </c>
      <c r="M1136" s="4" t="s">
        <v>2865</v>
      </c>
      <c r="N1136" s="4" t="s">
        <v>2866</v>
      </c>
      <c r="O1136" s="4" t="s">
        <v>3865</v>
      </c>
      <c r="P1136" s="4" t="s">
        <v>32</v>
      </c>
      <c r="Q1136" s="4"/>
      <c r="R1136" s="4" t="s">
        <v>3866</v>
      </c>
      <c r="S1136" s="4" t="s">
        <v>34</v>
      </c>
      <c r="T1136" s="4" t="s">
        <v>3867</v>
      </c>
      <c r="U1136" s="5">
        <v>44966</v>
      </c>
      <c r="V1136" s="5">
        <v>45030.442060185189</v>
      </c>
      <c r="W1136" s="5">
        <v>45030.442060185189</v>
      </c>
    </row>
    <row r="1137" spans="1:23" x14ac:dyDescent="0.2">
      <c r="A1137" s="4">
        <v>2023</v>
      </c>
      <c r="B1137" s="4" t="s">
        <v>3852</v>
      </c>
      <c r="C1137" s="5">
        <v>45006</v>
      </c>
      <c r="D1137" s="4" t="s">
        <v>24</v>
      </c>
      <c r="E1137" s="4" t="s">
        <v>387</v>
      </c>
      <c r="F1137" s="6" t="s">
        <v>3868</v>
      </c>
      <c r="G1137" s="5">
        <v>44966.163993055554</v>
      </c>
      <c r="H1137" s="4" t="str">
        <f>VLOOKUP(B1137,'[1]MANDATI '!G$1:I$65536,3,FALSE)</f>
        <v>PAGAMENTO FATTURE</v>
      </c>
      <c r="I1137" s="4" t="s">
        <v>27</v>
      </c>
      <c r="J1137" s="6">
        <v>4270</v>
      </c>
      <c r="K1137" s="4" t="s">
        <v>433</v>
      </c>
      <c r="L1137" s="4" t="str">
        <f>VLOOKUP(K1137,[1]SIOPE!B$1:C$65536,2,FALSE)</f>
        <v>Dispositivi medici</v>
      </c>
      <c r="M1137" s="4" t="s">
        <v>2865</v>
      </c>
      <c r="N1137" s="4" t="s">
        <v>2866</v>
      </c>
      <c r="O1137" s="4" t="s">
        <v>3869</v>
      </c>
      <c r="P1137" s="4" t="s">
        <v>32</v>
      </c>
      <c r="Q1137" s="4"/>
      <c r="R1137" s="4" t="s">
        <v>3870</v>
      </c>
      <c r="S1137" s="4" t="s">
        <v>34</v>
      </c>
      <c r="T1137" s="4" t="s">
        <v>3871</v>
      </c>
      <c r="U1137" s="5">
        <v>44964</v>
      </c>
      <c r="V1137" s="5">
        <v>45026.163993055554</v>
      </c>
      <c r="W1137" s="5">
        <v>45026.163993055554</v>
      </c>
    </row>
    <row r="1138" spans="1:23" x14ac:dyDescent="0.2">
      <c r="A1138" s="4">
        <v>2023</v>
      </c>
      <c r="B1138" s="4" t="s">
        <v>3872</v>
      </c>
      <c r="C1138" s="5">
        <v>45006</v>
      </c>
      <c r="D1138" s="4" t="s">
        <v>24</v>
      </c>
      <c r="E1138" s="4" t="s">
        <v>387</v>
      </c>
      <c r="F1138" s="6" t="s">
        <v>3873</v>
      </c>
      <c r="G1138" s="5">
        <v>44970.405416666668</v>
      </c>
      <c r="H1138" s="4" t="str">
        <f>VLOOKUP(B1138,'[1]MANDATI '!G$1:I$65536,3,FALSE)</f>
        <v>FATT N. 90002955</v>
      </c>
      <c r="I1138" s="4" t="s">
        <v>27</v>
      </c>
      <c r="J1138" s="6">
        <v>795.74</v>
      </c>
      <c r="K1138" s="4" t="s">
        <v>550</v>
      </c>
      <c r="L1138" s="4" t="str">
        <f>VLOOKUP(K1138,[1]SIOPE!B$1:C$65536,2,FALSE)</f>
        <v>Prodotti farmaceutici</v>
      </c>
      <c r="M1138" s="4" t="s">
        <v>3874</v>
      </c>
      <c r="N1138" s="4" t="s">
        <v>3875</v>
      </c>
      <c r="O1138" s="4" t="s">
        <v>3876</v>
      </c>
      <c r="P1138" s="4" t="s">
        <v>32</v>
      </c>
      <c r="Q1138" s="4"/>
      <c r="R1138" s="4" t="s">
        <v>3877</v>
      </c>
      <c r="S1138" s="4" t="s">
        <v>34</v>
      </c>
      <c r="T1138" s="4" t="s">
        <v>3878</v>
      </c>
      <c r="U1138" s="5">
        <v>44967</v>
      </c>
      <c r="V1138" s="5">
        <v>45030.405416666668</v>
      </c>
      <c r="W1138" s="5">
        <v>45030.405416666668</v>
      </c>
    </row>
    <row r="1139" spans="1:23" x14ac:dyDescent="0.2">
      <c r="A1139" s="4">
        <v>2023</v>
      </c>
      <c r="B1139" s="4" t="s">
        <v>3879</v>
      </c>
      <c r="C1139" s="5">
        <v>45006</v>
      </c>
      <c r="D1139" s="4" t="s">
        <v>24</v>
      </c>
      <c r="E1139" s="4" t="s">
        <v>387</v>
      </c>
      <c r="F1139" s="6" t="s">
        <v>3880</v>
      </c>
      <c r="G1139" s="5">
        <v>44970.44332175926</v>
      </c>
      <c r="H1139" s="4" t="str">
        <f>VLOOKUP(B1139,'[1]MANDATI '!G$1:I$65536,3,FALSE)</f>
        <v>FATT N. 2023-VP-0000388</v>
      </c>
      <c r="I1139" s="4" t="s">
        <v>27</v>
      </c>
      <c r="J1139" s="6">
        <v>6075.6</v>
      </c>
      <c r="K1139" s="4" t="s">
        <v>433</v>
      </c>
      <c r="L1139" s="4" t="str">
        <f>VLOOKUP(K1139,[1]SIOPE!B$1:C$65536,2,FALSE)</f>
        <v>Dispositivi medici</v>
      </c>
      <c r="M1139" s="4" t="s">
        <v>3881</v>
      </c>
      <c r="N1139" s="4" t="s">
        <v>3882</v>
      </c>
      <c r="O1139" s="4" t="s">
        <v>3883</v>
      </c>
      <c r="P1139" s="4" t="s">
        <v>32</v>
      </c>
      <c r="Q1139" s="4"/>
      <c r="R1139" s="4" t="s">
        <v>3884</v>
      </c>
      <c r="S1139" s="4" t="s">
        <v>34</v>
      </c>
      <c r="T1139" s="4" t="s">
        <v>3885</v>
      </c>
      <c r="U1139" s="5">
        <v>44966</v>
      </c>
      <c r="V1139" s="5">
        <v>45030.44332175926</v>
      </c>
      <c r="W1139" s="5">
        <v>45030.44332175926</v>
      </c>
    </row>
    <row r="1140" spans="1:23" x14ac:dyDescent="0.2">
      <c r="A1140" s="4">
        <v>2023</v>
      </c>
      <c r="B1140" s="4" t="s">
        <v>3886</v>
      </c>
      <c r="C1140" s="5">
        <v>45006</v>
      </c>
      <c r="D1140" s="4" t="s">
        <v>24</v>
      </c>
      <c r="E1140" s="4" t="s">
        <v>387</v>
      </c>
      <c r="F1140" s="6" t="s">
        <v>3887</v>
      </c>
      <c r="G1140" s="5">
        <v>44973.70857638889</v>
      </c>
      <c r="H1140" s="4" t="str">
        <f>VLOOKUP(B1140,'[1]MANDATI '!G$1:I$65536,3,FALSE)</f>
        <v xml:space="preserve">PAGAMENTO FATTURE </v>
      </c>
      <c r="I1140" s="4" t="s">
        <v>27</v>
      </c>
      <c r="J1140" s="6">
        <v>19.39</v>
      </c>
      <c r="K1140" s="4" t="s">
        <v>550</v>
      </c>
      <c r="L1140" s="4" t="str">
        <f>VLOOKUP(K1140,[1]SIOPE!B$1:C$65536,2,FALSE)</f>
        <v>Prodotti farmaceutici</v>
      </c>
      <c r="M1140" s="4" t="s">
        <v>1965</v>
      </c>
      <c r="N1140" s="4" t="s">
        <v>1966</v>
      </c>
      <c r="O1140" s="4" t="s">
        <v>3888</v>
      </c>
      <c r="P1140" s="4" t="s">
        <v>32</v>
      </c>
      <c r="Q1140" s="4"/>
      <c r="R1140" s="4" t="s">
        <v>3889</v>
      </c>
      <c r="S1140" s="4" t="s">
        <v>34</v>
      </c>
      <c r="T1140" s="4" t="s">
        <v>3890</v>
      </c>
      <c r="U1140" s="5">
        <v>44967</v>
      </c>
      <c r="V1140" s="5">
        <v>45033.70857638889</v>
      </c>
      <c r="W1140" s="5">
        <v>45033.70857638889</v>
      </c>
    </row>
    <row r="1141" spans="1:23" x14ac:dyDescent="0.2">
      <c r="A1141" s="4">
        <v>2023</v>
      </c>
      <c r="B1141" s="4" t="s">
        <v>3886</v>
      </c>
      <c r="C1141" s="5">
        <v>45006</v>
      </c>
      <c r="D1141" s="4" t="s">
        <v>24</v>
      </c>
      <c r="E1141" s="4" t="s">
        <v>387</v>
      </c>
      <c r="F1141" s="6" t="s">
        <v>3891</v>
      </c>
      <c r="G1141" s="5">
        <v>44970.406863425931</v>
      </c>
      <c r="H1141" s="4" t="str">
        <f>VLOOKUP(B1141,'[1]MANDATI '!G$1:I$65536,3,FALSE)</f>
        <v xml:space="preserve">PAGAMENTO FATTURE </v>
      </c>
      <c r="I1141" s="4" t="s">
        <v>27</v>
      </c>
      <c r="J1141" s="6">
        <v>43.38</v>
      </c>
      <c r="K1141" s="4" t="s">
        <v>550</v>
      </c>
      <c r="L1141" s="4" t="str">
        <f>VLOOKUP(K1141,[1]SIOPE!B$1:C$65536,2,FALSE)</f>
        <v>Prodotti farmaceutici</v>
      </c>
      <c r="M1141" s="4" t="s">
        <v>1965</v>
      </c>
      <c r="N1141" s="4" t="s">
        <v>1966</v>
      </c>
      <c r="O1141" s="4" t="s">
        <v>3892</v>
      </c>
      <c r="P1141" s="4" t="s">
        <v>32</v>
      </c>
      <c r="Q1141" s="4"/>
      <c r="R1141" s="4" t="s">
        <v>3893</v>
      </c>
      <c r="S1141" s="4" t="s">
        <v>34</v>
      </c>
      <c r="T1141" s="4" t="s">
        <v>3894</v>
      </c>
      <c r="U1141" s="5">
        <v>44960</v>
      </c>
      <c r="V1141" s="5">
        <v>45030.406863425931</v>
      </c>
      <c r="W1141" s="5">
        <v>45030.406863425931</v>
      </c>
    </row>
    <row r="1142" spans="1:23" x14ac:dyDescent="0.2">
      <c r="A1142" s="4">
        <v>2023</v>
      </c>
      <c r="B1142" s="4" t="s">
        <v>3886</v>
      </c>
      <c r="C1142" s="5">
        <v>45006</v>
      </c>
      <c r="D1142" s="4" t="s">
        <v>24</v>
      </c>
      <c r="E1142" s="4" t="s">
        <v>387</v>
      </c>
      <c r="F1142" s="6" t="s">
        <v>3895</v>
      </c>
      <c r="G1142" s="5">
        <v>44970.406157407408</v>
      </c>
      <c r="H1142" s="4" t="str">
        <f>VLOOKUP(B1142,'[1]MANDATI '!G$1:I$65536,3,FALSE)</f>
        <v xml:space="preserve">PAGAMENTO FATTURE </v>
      </c>
      <c r="I1142" s="4" t="s">
        <v>27</v>
      </c>
      <c r="J1142" s="6">
        <v>153.13</v>
      </c>
      <c r="K1142" s="4" t="s">
        <v>550</v>
      </c>
      <c r="L1142" s="4" t="str">
        <f>VLOOKUP(K1142,[1]SIOPE!B$1:C$65536,2,FALSE)</f>
        <v>Prodotti farmaceutici</v>
      </c>
      <c r="M1142" s="4" t="s">
        <v>1965</v>
      </c>
      <c r="N1142" s="4" t="s">
        <v>1966</v>
      </c>
      <c r="O1142" s="4" t="s">
        <v>3896</v>
      </c>
      <c r="P1142" s="4" t="s">
        <v>32</v>
      </c>
      <c r="Q1142" s="4"/>
      <c r="R1142" s="4" t="s">
        <v>3897</v>
      </c>
      <c r="S1142" s="4" t="s">
        <v>34</v>
      </c>
      <c r="T1142" s="4" t="s">
        <v>3898</v>
      </c>
      <c r="U1142" s="5">
        <v>44960</v>
      </c>
      <c r="V1142" s="5">
        <v>45030.406157407408</v>
      </c>
      <c r="W1142" s="5">
        <v>45030.406157407408</v>
      </c>
    </row>
    <row r="1143" spans="1:23" x14ac:dyDescent="0.2">
      <c r="A1143" s="4">
        <v>2023</v>
      </c>
      <c r="B1143" s="4" t="s">
        <v>3886</v>
      </c>
      <c r="C1143" s="5">
        <v>45006</v>
      </c>
      <c r="D1143" s="4" t="s">
        <v>24</v>
      </c>
      <c r="E1143" s="4" t="s">
        <v>387</v>
      </c>
      <c r="F1143" s="6" t="s">
        <v>3899</v>
      </c>
      <c r="G1143" s="5">
        <v>44970.405972222223</v>
      </c>
      <c r="H1143" s="4" t="str">
        <f>VLOOKUP(B1143,'[1]MANDATI '!G$1:I$65536,3,FALSE)</f>
        <v xml:space="preserve">PAGAMENTO FATTURE </v>
      </c>
      <c r="I1143" s="4" t="s">
        <v>27</v>
      </c>
      <c r="J1143" s="6">
        <v>237.6</v>
      </c>
      <c r="K1143" s="4" t="s">
        <v>550</v>
      </c>
      <c r="L1143" s="4" t="str">
        <f>VLOOKUP(K1143,[1]SIOPE!B$1:C$65536,2,FALSE)</f>
        <v>Prodotti farmaceutici</v>
      </c>
      <c r="M1143" s="4" t="s">
        <v>1965</v>
      </c>
      <c r="N1143" s="4" t="s">
        <v>1966</v>
      </c>
      <c r="O1143" s="4" t="s">
        <v>3900</v>
      </c>
      <c r="P1143" s="4" t="s">
        <v>32</v>
      </c>
      <c r="Q1143" s="4"/>
      <c r="R1143" s="4" t="s">
        <v>3901</v>
      </c>
      <c r="S1143" s="4" t="s">
        <v>34</v>
      </c>
      <c r="T1143" s="4" t="s">
        <v>3902</v>
      </c>
      <c r="U1143" s="5">
        <v>44960</v>
      </c>
      <c r="V1143" s="5">
        <v>45030.405972222223</v>
      </c>
      <c r="W1143" s="5">
        <v>45030.405972222223</v>
      </c>
    </row>
    <row r="1144" spans="1:23" x14ac:dyDescent="0.2">
      <c r="A1144" s="4">
        <v>2023</v>
      </c>
      <c r="B1144" s="4" t="s">
        <v>3903</v>
      </c>
      <c r="C1144" s="5">
        <v>45006</v>
      </c>
      <c r="D1144" s="4" t="s">
        <v>24</v>
      </c>
      <c r="E1144" s="4" t="s">
        <v>387</v>
      </c>
      <c r="F1144" s="6" t="s">
        <v>3904</v>
      </c>
      <c r="G1144" s="5">
        <v>44973.071967592594</v>
      </c>
      <c r="H1144" s="4" t="str">
        <f>VLOOKUP(B1144,'[1]MANDATI '!G$1:I$65536,3,FALSE)</f>
        <v>FATT N. 230105PA, 230444PA</v>
      </c>
      <c r="I1144" s="4" t="s">
        <v>27</v>
      </c>
      <c r="J1144" s="6">
        <v>2674.18</v>
      </c>
      <c r="K1144" s="4" t="s">
        <v>433</v>
      </c>
      <c r="L1144" s="4" t="str">
        <f>VLOOKUP(K1144,[1]SIOPE!B$1:C$65536,2,FALSE)</f>
        <v>Dispositivi medici</v>
      </c>
      <c r="M1144" s="4" t="s">
        <v>2371</v>
      </c>
      <c r="N1144" s="4" t="s">
        <v>2372</v>
      </c>
      <c r="O1144" s="4" t="s">
        <v>3905</v>
      </c>
      <c r="P1144" s="4" t="s">
        <v>32</v>
      </c>
      <c r="Q1144" s="4"/>
      <c r="R1144" s="4" t="s">
        <v>3906</v>
      </c>
      <c r="S1144" s="4" t="s">
        <v>34</v>
      </c>
      <c r="T1144" s="4" t="s">
        <v>3907</v>
      </c>
      <c r="U1144" s="5">
        <v>44970</v>
      </c>
      <c r="V1144" s="5">
        <v>45033.071967592594</v>
      </c>
      <c r="W1144" s="5">
        <v>45033.071967592594</v>
      </c>
    </row>
    <row r="1145" spans="1:23" x14ac:dyDescent="0.2">
      <c r="A1145" s="4">
        <v>2023</v>
      </c>
      <c r="B1145" s="4" t="s">
        <v>3903</v>
      </c>
      <c r="C1145" s="5">
        <v>45006</v>
      </c>
      <c r="D1145" s="4" t="s">
        <v>24</v>
      </c>
      <c r="E1145" s="4" t="s">
        <v>387</v>
      </c>
      <c r="F1145" s="6" t="s">
        <v>3908</v>
      </c>
      <c r="G1145" s="5">
        <v>44970.399131944447</v>
      </c>
      <c r="H1145" s="4" t="str">
        <f>VLOOKUP(B1145,'[1]MANDATI '!G$1:I$65536,3,FALSE)</f>
        <v>FATT N. 230105PA, 230444PA</v>
      </c>
      <c r="I1145" s="4" t="s">
        <v>27</v>
      </c>
      <c r="J1145" s="6">
        <v>976</v>
      </c>
      <c r="K1145" s="4" t="s">
        <v>433</v>
      </c>
      <c r="L1145" s="4" t="str">
        <f>VLOOKUP(K1145,[1]SIOPE!B$1:C$65536,2,FALSE)</f>
        <v>Dispositivi medici</v>
      </c>
      <c r="M1145" s="4" t="s">
        <v>2371</v>
      </c>
      <c r="N1145" s="4" t="s">
        <v>2372</v>
      </c>
      <c r="O1145" s="4" t="s">
        <v>3905</v>
      </c>
      <c r="P1145" s="4" t="s">
        <v>32</v>
      </c>
      <c r="Q1145" s="4"/>
      <c r="R1145" s="4" t="s">
        <v>3909</v>
      </c>
      <c r="S1145" s="4" t="s">
        <v>34</v>
      </c>
      <c r="T1145" s="4" t="s">
        <v>3910</v>
      </c>
      <c r="U1145" s="5">
        <v>44966</v>
      </c>
      <c r="V1145" s="5">
        <v>45030.399131944447</v>
      </c>
      <c r="W1145" s="5">
        <v>45030.399131944447</v>
      </c>
    </row>
    <row r="1146" spans="1:23" ht="22.5" x14ac:dyDescent="0.2">
      <c r="A1146" s="4">
        <v>2023</v>
      </c>
      <c r="B1146" s="4" t="s">
        <v>3911</v>
      </c>
      <c r="C1146" s="5">
        <v>45006</v>
      </c>
      <c r="D1146" s="4" t="s">
        <v>24</v>
      </c>
      <c r="E1146" s="4" t="s">
        <v>387</v>
      </c>
      <c r="F1146" s="6" t="s">
        <v>3912</v>
      </c>
      <c r="G1146" s="5">
        <v>44980.053206018521</v>
      </c>
      <c r="H1146" s="4" t="str">
        <f>VLOOKUP(B1146,'[1]MANDATI '!G$1:I$65536,3,FALSE)</f>
        <v>FATT N. 8002400, 8002399, 8004014</v>
      </c>
      <c r="I1146" s="4" t="s">
        <v>27</v>
      </c>
      <c r="J1146" s="6">
        <v>787.28</v>
      </c>
      <c r="K1146" s="4" t="s">
        <v>433</v>
      </c>
      <c r="L1146" s="4" t="str">
        <f>VLOOKUP(K1146,[1]SIOPE!B$1:C$65536,2,FALSE)</f>
        <v>Dispositivi medici</v>
      </c>
      <c r="M1146" s="4" t="s">
        <v>3913</v>
      </c>
      <c r="N1146" s="4" t="s">
        <v>3914</v>
      </c>
      <c r="O1146" s="4" t="s">
        <v>3915</v>
      </c>
      <c r="P1146" s="4" t="s">
        <v>32</v>
      </c>
      <c r="Q1146" s="4"/>
      <c r="R1146" s="4" t="s">
        <v>3916</v>
      </c>
      <c r="S1146" s="4" t="s">
        <v>34</v>
      </c>
      <c r="T1146" s="4" t="s">
        <v>3917</v>
      </c>
      <c r="U1146" s="5">
        <v>44978</v>
      </c>
      <c r="V1146" s="5">
        <v>45040.053206018521</v>
      </c>
      <c r="W1146" s="5">
        <v>45040.053206018521</v>
      </c>
    </row>
    <row r="1147" spans="1:23" ht="22.5" x14ac:dyDescent="0.2">
      <c r="A1147" s="4">
        <v>2023</v>
      </c>
      <c r="B1147" s="4" t="s">
        <v>3911</v>
      </c>
      <c r="C1147" s="5">
        <v>45006</v>
      </c>
      <c r="D1147" s="4" t="s">
        <v>24</v>
      </c>
      <c r="E1147" s="4" t="s">
        <v>387</v>
      </c>
      <c r="F1147" s="6" t="s">
        <v>3918</v>
      </c>
      <c r="G1147" s="5">
        <v>44970.447766203702</v>
      </c>
      <c r="H1147" s="4" t="str">
        <f>VLOOKUP(B1147,'[1]MANDATI '!G$1:I$65536,3,FALSE)</f>
        <v>FATT N. 8002400, 8002399, 8004014</v>
      </c>
      <c r="I1147" s="4" t="s">
        <v>27</v>
      </c>
      <c r="J1147" s="6">
        <v>771.65</v>
      </c>
      <c r="K1147" s="4" t="s">
        <v>433</v>
      </c>
      <c r="L1147" s="4" t="str">
        <f>VLOOKUP(K1147,[1]SIOPE!B$1:C$65536,2,FALSE)</f>
        <v>Dispositivi medici</v>
      </c>
      <c r="M1147" s="4" t="s">
        <v>3913</v>
      </c>
      <c r="N1147" s="4" t="s">
        <v>3914</v>
      </c>
      <c r="O1147" s="4" t="s">
        <v>3919</v>
      </c>
      <c r="P1147" s="4" t="s">
        <v>32</v>
      </c>
      <c r="Q1147" s="4"/>
      <c r="R1147" s="4" t="s">
        <v>3920</v>
      </c>
      <c r="S1147" s="4" t="s">
        <v>34</v>
      </c>
      <c r="T1147" s="4" t="s">
        <v>3921</v>
      </c>
      <c r="U1147" s="5">
        <v>44957</v>
      </c>
      <c r="V1147" s="5">
        <v>45030.447766203702</v>
      </c>
      <c r="W1147" s="5">
        <v>45030.447766203702</v>
      </c>
    </row>
    <row r="1148" spans="1:23" ht="22.5" x14ac:dyDescent="0.2">
      <c r="A1148" s="4">
        <v>2023</v>
      </c>
      <c r="B1148" s="4" t="s">
        <v>3911</v>
      </c>
      <c r="C1148" s="5">
        <v>45006</v>
      </c>
      <c r="D1148" s="4" t="s">
        <v>24</v>
      </c>
      <c r="E1148" s="4" t="s">
        <v>387</v>
      </c>
      <c r="F1148" s="6" t="s">
        <v>3922</v>
      </c>
      <c r="G1148" s="5">
        <v>44970.44666666667</v>
      </c>
      <c r="H1148" s="4" t="str">
        <f>VLOOKUP(B1148,'[1]MANDATI '!G$1:I$65536,3,FALSE)</f>
        <v>FATT N. 8002400, 8002399, 8004014</v>
      </c>
      <c r="I1148" s="4" t="s">
        <v>27</v>
      </c>
      <c r="J1148" s="6">
        <v>308.17</v>
      </c>
      <c r="K1148" s="4" t="s">
        <v>433</v>
      </c>
      <c r="L1148" s="4" t="str">
        <f>VLOOKUP(K1148,[1]SIOPE!B$1:C$65536,2,FALSE)</f>
        <v>Dispositivi medici</v>
      </c>
      <c r="M1148" s="4" t="s">
        <v>3913</v>
      </c>
      <c r="N1148" s="4" t="s">
        <v>3914</v>
      </c>
      <c r="O1148" s="4" t="s">
        <v>3923</v>
      </c>
      <c r="P1148" s="4" t="s">
        <v>32</v>
      </c>
      <c r="Q1148" s="4"/>
      <c r="R1148" s="4" t="s">
        <v>3924</v>
      </c>
      <c r="S1148" s="4" t="s">
        <v>34</v>
      </c>
      <c r="T1148" s="4" t="s">
        <v>3925</v>
      </c>
      <c r="U1148" s="5">
        <v>44957</v>
      </c>
      <c r="V1148" s="5">
        <v>45030.44666666667</v>
      </c>
      <c r="W1148" s="5">
        <v>45030.44666666667</v>
      </c>
    </row>
    <row r="1149" spans="1:23" x14ac:dyDescent="0.2">
      <c r="A1149" s="4">
        <v>2023</v>
      </c>
      <c r="B1149" s="4" t="s">
        <v>3926</v>
      </c>
      <c r="C1149" s="5">
        <v>45006</v>
      </c>
      <c r="D1149" s="4" t="s">
        <v>24</v>
      </c>
      <c r="E1149" s="4" t="s">
        <v>387</v>
      </c>
      <c r="F1149" s="6" t="s">
        <v>3927</v>
      </c>
      <c r="G1149" s="5">
        <v>44970.421840277777</v>
      </c>
      <c r="H1149" s="4" t="str">
        <f>VLOOKUP(B1149,'[1]MANDATI '!G$1:I$65536,3,FALSE)</f>
        <v>FATT N. 721/02</v>
      </c>
      <c r="I1149" s="4" t="s">
        <v>27</v>
      </c>
      <c r="J1149" s="6">
        <v>23.18</v>
      </c>
      <c r="K1149" s="4" t="s">
        <v>433</v>
      </c>
      <c r="L1149" s="4" t="str">
        <f>VLOOKUP(K1149,[1]SIOPE!B$1:C$65536,2,FALSE)</f>
        <v>Dispositivi medici</v>
      </c>
      <c r="M1149" s="4" t="s">
        <v>961</v>
      </c>
      <c r="N1149" s="4" t="s">
        <v>962</v>
      </c>
      <c r="O1149" s="4" t="s">
        <v>967</v>
      </c>
      <c r="P1149" s="4" t="s">
        <v>32</v>
      </c>
      <c r="Q1149" s="4"/>
      <c r="R1149" s="4" t="s">
        <v>3928</v>
      </c>
      <c r="S1149" s="4" t="s">
        <v>34</v>
      </c>
      <c r="T1149" s="4" t="s">
        <v>3929</v>
      </c>
      <c r="U1149" s="5">
        <v>44963</v>
      </c>
      <c r="V1149" s="5">
        <v>45030.421840277777</v>
      </c>
      <c r="W1149" s="5">
        <v>45030.421840277777</v>
      </c>
    </row>
    <row r="1150" spans="1:23" x14ac:dyDescent="0.2">
      <c r="A1150" s="4">
        <v>2023</v>
      </c>
      <c r="B1150" s="4" t="s">
        <v>3930</v>
      </c>
      <c r="C1150" s="5">
        <v>45006</v>
      </c>
      <c r="D1150" s="4" t="s">
        <v>24</v>
      </c>
      <c r="E1150" s="4" t="s">
        <v>387</v>
      </c>
      <c r="F1150" s="6" t="s">
        <v>3931</v>
      </c>
      <c r="G1150" s="5">
        <v>44970.453680555554</v>
      </c>
      <c r="H1150" s="4" t="str">
        <f>VLOOKUP(B1150,'[1]MANDATI '!G$1:I$65536,3,FALSE)</f>
        <v>PAGAMENTO FATTURE</v>
      </c>
      <c r="I1150" s="4" t="s">
        <v>27</v>
      </c>
      <c r="J1150" s="6">
        <v>1352</v>
      </c>
      <c r="K1150" s="4" t="s">
        <v>433</v>
      </c>
      <c r="L1150" s="4" t="str">
        <f>VLOOKUP(K1150,[1]SIOPE!B$1:C$65536,2,FALSE)</f>
        <v>Dispositivi medici</v>
      </c>
      <c r="M1150" s="4" t="s">
        <v>1403</v>
      </c>
      <c r="N1150" s="4" t="s">
        <v>2593</v>
      </c>
      <c r="O1150" s="4" t="s">
        <v>2594</v>
      </c>
      <c r="P1150" s="4" t="s">
        <v>32</v>
      </c>
      <c r="Q1150" s="4"/>
      <c r="R1150" s="4" t="s">
        <v>3932</v>
      </c>
      <c r="S1150" s="4" t="s">
        <v>34</v>
      </c>
      <c r="T1150" s="4" t="s">
        <v>3933</v>
      </c>
      <c r="U1150" s="5">
        <v>44965</v>
      </c>
      <c r="V1150" s="5">
        <v>45030.453680555554</v>
      </c>
      <c r="W1150" s="5">
        <v>45030.453680555554</v>
      </c>
    </row>
    <row r="1151" spans="1:23" x14ac:dyDescent="0.2">
      <c r="A1151" s="4">
        <v>2023</v>
      </c>
      <c r="B1151" s="4" t="s">
        <v>3930</v>
      </c>
      <c r="C1151" s="5">
        <v>45006</v>
      </c>
      <c r="D1151" s="4" t="s">
        <v>24</v>
      </c>
      <c r="E1151" s="4" t="s">
        <v>387</v>
      </c>
      <c r="F1151" s="6" t="s">
        <v>3934</v>
      </c>
      <c r="G1151" s="5">
        <v>44972.174722222218</v>
      </c>
      <c r="H1151" s="4" t="str">
        <f>VLOOKUP(B1151,'[1]MANDATI '!G$1:I$65536,3,FALSE)</f>
        <v>PAGAMENTO FATTURE</v>
      </c>
      <c r="I1151" s="4" t="s">
        <v>27</v>
      </c>
      <c r="J1151" s="6">
        <v>676</v>
      </c>
      <c r="K1151" s="4" t="s">
        <v>550</v>
      </c>
      <c r="L1151" s="4" t="str">
        <f>VLOOKUP(K1151,[1]SIOPE!B$1:C$65536,2,FALSE)</f>
        <v>Prodotti farmaceutici</v>
      </c>
      <c r="M1151" s="4" t="s">
        <v>1403</v>
      </c>
      <c r="N1151" s="4" t="s">
        <v>2593</v>
      </c>
      <c r="O1151" s="4" t="s">
        <v>3935</v>
      </c>
      <c r="P1151" s="4" t="s">
        <v>32</v>
      </c>
      <c r="Q1151" s="4"/>
      <c r="R1151" s="4" t="s">
        <v>3936</v>
      </c>
      <c r="S1151" s="4" t="s">
        <v>34</v>
      </c>
      <c r="T1151" s="4" t="s">
        <v>3937</v>
      </c>
      <c r="U1151" s="5">
        <v>44970</v>
      </c>
      <c r="V1151" s="5">
        <v>45032.174722222218</v>
      </c>
      <c r="W1151" s="5">
        <v>45032.174722222218</v>
      </c>
    </row>
    <row r="1152" spans="1:23" x14ac:dyDescent="0.2">
      <c r="A1152" s="4">
        <v>2023</v>
      </c>
      <c r="B1152" s="4" t="s">
        <v>3938</v>
      </c>
      <c r="C1152" s="5">
        <v>45006</v>
      </c>
      <c r="D1152" s="4" t="s">
        <v>24</v>
      </c>
      <c r="E1152" s="4" t="s">
        <v>387</v>
      </c>
      <c r="F1152" s="6"/>
      <c r="G1152" s="4" t="s">
        <v>32</v>
      </c>
      <c r="H1152" s="4" t="str">
        <f>VLOOKUP(B1152,'[1]MANDATI '!G$1:I$65536,3,FALSE)</f>
        <v>StIp. 01/2023</v>
      </c>
      <c r="I1152" s="4" t="s">
        <v>148</v>
      </c>
      <c r="J1152" s="6">
        <v>3973.64</v>
      </c>
      <c r="K1152" s="4" t="s">
        <v>149</v>
      </c>
      <c r="L1152" s="4" t="str">
        <f>VLOOKUP(K1152,[1]SIOPE!B$1:C$65536,2,FALSE)</f>
        <v>Altre ritenute al personale per conto di terzi</v>
      </c>
      <c r="M1152" s="4" t="s">
        <v>3939</v>
      </c>
      <c r="N1152" s="4" t="s">
        <v>3940</v>
      </c>
      <c r="O1152" s="4" t="s">
        <v>32</v>
      </c>
      <c r="P1152" s="4" t="s">
        <v>32</v>
      </c>
      <c r="Q1152" s="4"/>
      <c r="R1152" s="4" t="s">
        <v>82</v>
      </c>
      <c r="S1152" s="4" t="s">
        <v>32</v>
      </c>
      <c r="T1152" s="4" t="s">
        <v>32</v>
      </c>
      <c r="U1152" s="4" t="s">
        <v>32</v>
      </c>
      <c r="V1152" s="5">
        <v>154011</v>
      </c>
      <c r="W1152" s="5">
        <v>154011</v>
      </c>
    </row>
    <row r="1153" spans="1:23" x14ac:dyDescent="0.2">
      <c r="A1153" s="4">
        <v>2023</v>
      </c>
      <c r="B1153" s="4" t="s">
        <v>3938</v>
      </c>
      <c r="C1153" s="5">
        <v>45006</v>
      </c>
      <c r="D1153" s="4" t="s">
        <v>24</v>
      </c>
      <c r="E1153" s="4" t="s">
        <v>387</v>
      </c>
      <c r="F1153" s="6"/>
      <c r="G1153" s="4" t="s">
        <v>32</v>
      </c>
      <c r="H1153" s="4" t="str">
        <f>VLOOKUP(B1153,'[1]MANDATI '!G$1:I$65536,3,FALSE)</f>
        <v>StIp. 01/2023</v>
      </c>
      <c r="I1153" s="4" t="s">
        <v>148</v>
      </c>
      <c r="J1153" s="6">
        <v>-1451.06</v>
      </c>
      <c r="K1153" s="4" t="s">
        <v>149</v>
      </c>
      <c r="L1153" s="4" t="str">
        <f>VLOOKUP(K1153,[1]SIOPE!B$1:C$65536,2,FALSE)</f>
        <v>Altre ritenute al personale per conto di terzi</v>
      </c>
      <c r="M1153" s="4" t="s">
        <v>3939</v>
      </c>
      <c r="N1153" s="4" t="s">
        <v>3940</v>
      </c>
      <c r="O1153" s="4" t="s">
        <v>32</v>
      </c>
      <c r="P1153" s="4" t="s">
        <v>32</v>
      </c>
      <c r="Q1153" s="4"/>
      <c r="R1153" s="4" t="s">
        <v>82</v>
      </c>
      <c r="S1153" s="4" t="s">
        <v>32</v>
      </c>
      <c r="T1153" s="4" t="s">
        <v>32</v>
      </c>
      <c r="U1153" s="4" t="s">
        <v>32</v>
      </c>
      <c r="V1153" s="5">
        <v>154011</v>
      </c>
      <c r="W1153" s="5">
        <v>154011</v>
      </c>
    </row>
    <row r="1154" spans="1:23" x14ac:dyDescent="0.2">
      <c r="A1154" s="4">
        <v>2023</v>
      </c>
      <c r="B1154" s="4" t="s">
        <v>3941</v>
      </c>
      <c r="C1154" s="5">
        <v>45006</v>
      </c>
      <c r="D1154" s="4" t="s">
        <v>24</v>
      </c>
      <c r="E1154" s="4" t="s">
        <v>387</v>
      </c>
      <c r="F1154" s="6" t="s">
        <v>3942</v>
      </c>
      <c r="G1154" s="5">
        <v>44970.404745370368</v>
      </c>
      <c r="H1154" s="4" t="str">
        <f>VLOOKUP(B1154,'[1]MANDATI '!G$1:I$65536,3,FALSE)</f>
        <v>FATT N. 518/P1</v>
      </c>
      <c r="I1154" s="4" t="s">
        <v>27</v>
      </c>
      <c r="J1154" s="6">
        <v>120</v>
      </c>
      <c r="K1154" s="4" t="s">
        <v>550</v>
      </c>
      <c r="L1154" s="4" t="str">
        <f>VLOOKUP(K1154,[1]SIOPE!B$1:C$65536,2,FALSE)</f>
        <v>Prodotti farmaceutici</v>
      </c>
      <c r="M1154" s="4" t="s">
        <v>3943</v>
      </c>
      <c r="N1154" s="4" t="s">
        <v>3944</v>
      </c>
      <c r="O1154" s="4" t="s">
        <v>3945</v>
      </c>
      <c r="P1154" s="4" t="s">
        <v>32</v>
      </c>
      <c r="Q1154" s="4"/>
      <c r="R1154" s="4" t="s">
        <v>3946</v>
      </c>
      <c r="S1154" s="4" t="s">
        <v>34</v>
      </c>
      <c r="T1154" s="4" t="s">
        <v>3947</v>
      </c>
      <c r="U1154" s="5">
        <v>44967</v>
      </c>
      <c r="V1154" s="5">
        <v>45030.404745370368</v>
      </c>
      <c r="W1154" s="5">
        <v>45030.404745370368</v>
      </c>
    </row>
    <row r="1155" spans="1:23" ht="33.75" x14ac:dyDescent="0.2">
      <c r="A1155" s="4">
        <v>2023</v>
      </c>
      <c r="B1155" s="4" t="s">
        <v>3948</v>
      </c>
      <c r="C1155" s="5">
        <v>45006</v>
      </c>
      <c r="D1155" s="4" t="s">
        <v>24</v>
      </c>
      <c r="E1155" s="4" t="s">
        <v>387</v>
      </c>
      <c r="F1155" s="6" t="s">
        <v>3949</v>
      </c>
      <c r="G1155" s="5">
        <v>44970.448067129633</v>
      </c>
      <c r="H1155" s="4" t="str">
        <f>VLOOKUP(B1155,'[1]MANDATI '!G$1:I$65536,3,FALSE)</f>
        <v>FATT N. 98/5 DEL 31/01/23</v>
      </c>
      <c r="I1155" s="4" t="s">
        <v>3950</v>
      </c>
      <c r="J1155" s="6">
        <v>110416</v>
      </c>
      <c r="K1155" s="4" t="s">
        <v>454</v>
      </c>
      <c r="L1155" s="4" t="str">
        <f>VLOOKUP(K1155,[1]SIOPE!B$1:C$65536,2,FALSE)</f>
        <v>Altri acquisti di servizi e prestazioni sanitarie  da strutture sanitarie pubbliche della Regione/Provincia autonoma di appartenenza</v>
      </c>
      <c r="M1155" s="4" t="s">
        <v>3951</v>
      </c>
      <c r="N1155" s="4" t="s">
        <v>3952</v>
      </c>
      <c r="O1155" s="4" t="s">
        <v>3953</v>
      </c>
      <c r="P1155" s="4" t="s">
        <v>32</v>
      </c>
      <c r="Q1155" s="4"/>
      <c r="R1155" s="4" t="s">
        <v>3954</v>
      </c>
      <c r="S1155" s="4" t="s">
        <v>34</v>
      </c>
      <c r="T1155" s="4" t="s">
        <v>3955</v>
      </c>
      <c r="U1155" s="5">
        <v>44957</v>
      </c>
      <c r="V1155" s="5">
        <v>45030.448067129633</v>
      </c>
      <c r="W1155" s="5">
        <v>45030.448067129633</v>
      </c>
    </row>
    <row r="1156" spans="1:23" x14ac:dyDescent="0.2">
      <c r="A1156" s="4">
        <v>2023</v>
      </c>
      <c r="B1156" s="4" t="s">
        <v>3956</v>
      </c>
      <c r="C1156" s="5">
        <v>45006</v>
      </c>
      <c r="D1156" s="4" t="s">
        <v>24</v>
      </c>
      <c r="E1156" s="4" t="s">
        <v>387</v>
      </c>
      <c r="F1156" s="6" t="s">
        <v>3957</v>
      </c>
      <c r="G1156" s="5">
        <v>44978.939664351856</v>
      </c>
      <c r="H1156" s="4" t="str">
        <f>VLOOKUP(B1156,'[1]MANDATI '!G$1:I$65536,3,FALSE)</f>
        <v xml:space="preserve">PAGAMENTO FATTURE </v>
      </c>
      <c r="I1156" s="4" t="s">
        <v>27</v>
      </c>
      <c r="J1156" s="6">
        <v>0.55000000000000004</v>
      </c>
      <c r="K1156" s="4" t="s">
        <v>550</v>
      </c>
      <c r="L1156" s="4" t="str">
        <f>VLOOKUP(K1156,[1]SIOPE!B$1:C$65536,2,FALSE)</f>
        <v>Prodotti farmaceutici</v>
      </c>
      <c r="M1156" s="4" t="s">
        <v>799</v>
      </c>
      <c r="N1156" s="4" t="s">
        <v>800</v>
      </c>
      <c r="O1156" s="4" t="s">
        <v>3958</v>
      </c>
      <c r="P1156" s="4" t="s">
        <v>32</v>
      </c>
      <c r="Q1156" s="4"/>
      <c r="R1156" s="4" t="s">
        <v>3959</v>
      </c>
      <c r="S1156" s="4" t="s">
        <v>34</v>
      </c>
      <c r="T1156" s="4" t="s">
        <v>3960</v>
      </c>
      <c r="U1156" s="5">
        <v>44977</v>
      </c>
      <c r="V1156" s="5">
        <v>45038.939664351856</v>
      </c>
      <c r="W1156" s="5">
        <v>45038.939664351856</v>
      </c>
    </row>
    <row r="1157" spans="1:23" x14ac:dyDescent="0.2">
      <c r="A1157" s="4">
        <v>2023</v>
      </c>
      <c r="B1157" s="4" t="s">
        <v>3956</v>
      </c>
      <c r="C1157" s="5">
        <v>45006</v>
      </c>
      <c r="D1157" s="4" t="s">
        <v>24</v>
      </c>
      <c r="E1157" s="4" t="s">
        <v>387</v>
      </c>
      <c r="F1157" s="6" t="s">
        <v>3957</v>
      </c>
      <c r="G1157" s="5">
        <v>44978.939664351856</v>
      </c>
      <c r="H1157" s="4" t="str">
        <f>VLOOKUP(B1157,'[1]MANDATI '!G$1:I$65536,3,FALSE)</f>
        <v xml:space="preserve">PAGAMENTO FATTURE </v>
      </c>
      <c r="I1157" s="4" t="s">
        <v>27</v>
      </c>
      <c r="J1157" s="6">
        <v>151.80000000000001</v>
      </c>
      <c r="K1157" s="4" t="s">
        <v>550</v>
      </c>
      <c r="L1157" s="4" t="str">
        <f>VLOOKUP(K1157,[1]SIOPE!B$1:C$65536,2,FALSE)</f>
        <v>Prodotti farmaceutici</v>
      </c>
      <c r="M1157" s="4" t="s">
        <v>799</v>
      </c>
      <c r="N1157" s="4" t="s">
        <v>800</v>
      </c>
      <c r="O1157" s="4" t="s">
        <v>3961</v>
      </c>
      <c r="P1157" s="4" t="s">
        <v>32</v>
      </c>
      <c r="Q1157" s="4"/>
      <c r="R1157" s="4" t="s">
        <v>3959</v>
      </c>
      <c r="S1157" s="4" t="s">
        <v>34</v>
      </c>
      <c r="T1157" s="4" t="s">
        <v>3960</v>
      </c>
      <c r="U1157" s="5">
        <v>44977</v>
      </c>
      <c r="V1157" s="5">
        <v>45038.939664351856</v>
      </c>
      <c r="W1157" s="5">
        <v>45038.939664351856</v>
      </c>
    </row>
    <row r="1158" spans="1:23" x14ac:dyDescent="0.2">
      <c r="A1158" s="4">
        <v>2023</v>
      </c>
      <c r="B1158" s="4" t="s">
        <v>3956</v>
      </c>
      <c r="C1158" s="5">
        <v>45006</v>
      </c>
      <c r="D1158" s="4" t="s">
        <v>24</v>
      </c>
      <c r="E1158" s="4" t="s">
        <v>387</v>
      </c>
      <c r="F1158" s="6" t="s">
        <v>3962</v>
      </c>
      <c r="G1158" s="5">
        <v>44970.446342592593</v>
      </c>
      <c r="H1158" s="4" t="str">
        <f>VLOOKUP(B1158,'[1]MANDATI '!G$1:I$65536,3,FALSE)</f>
        <v xml:space="preserve">PAGAMENTO FATTURE </v>
      </c>
      <c r="I1158" s="4" t="s">
        <v>27</v>
      </c>
      <c r="J1158" s="6">
        <v>1562</v>
      </c>
      <c r="K1158" s="4" t="s">
        <v>550</v>
      </c>
      <c r="L1158" s="4" t="str">
        <f>VLOOKUP(K1158,[1]SIOPE!B$1:C$65536,2,FALSE)</f>
        <v>Prodotti farmaceutici</v>
      </c>
      <c r="M1158" s="4" t="s">
        <v>799</v>
      </c>
      <c r="N1158" s="4" t="s">
        <v>800</v>
      </c>
      <c r="O1158" s="4" t="s">
        <v>3963</v>
      </c>
      <c r="P1158" s="4" t="s">
        <v>32</v>
      </c>
      <c r="Q1158" s="4"/>
      <c r="R1158" s="4" t="s">
        <v>3964</v>
      </c>
      <c r="S1158" s="4" t="s">
        <v>34</v>
      </c>
      <c r="T1158" s="4" t="s">
        <v>3965</v>
      </c>
      <c r="U1158" s="5">
        <v>44964</v>
      </c>
      <c r="V1158" s="5">
        <v>45030.446342592593</v>
      </c>
      <c r="W1158" s="5">
        <v>45030.446342592593</v>
      </c>
    </row>
    <row r="1159" spans="1:23" x14ac:dyDescent="0.2">
      <c r="A1159" s="4">
        <v>2023</v>
      </c>
      <c r="B1159" s="4" t="s">
        <v>3956</v>
      </c>
      <c r="C1159" s="5">
        <v>45006</v>
      </c>
      <c r="D1159" s="4" t="s">
        <v>24</v>
      </c>
      <c r="E1159" s="4" t="s">
        <v>387</v>
      </c>
      <c r="F1159" s="6" t="s">
        <v>3966</v>
      </c>
      <c r="G1159" s="5">
        <v>44978.827673611115</v>
      </c>
      <c r="H1159" s="4" t="str">
        <f>VLOOKUP(B1159,'[1]MANDATI '!G$1:I$65536,3,FALSE)</f>
        <v xml:space="preserve">PAGAMENTO FATTURE </v>
      </c>
      <c r="I1159" s="4" t="s">
        <v>27</v>
      </c>
      <c r="J1159" s="6">
        <v>0.17</v>
      </c>
      <c r="K1159" s="4" t="s">
        <v>550</v>
      </c>
      <c r="L1159" s="4" t="str">
        <f>VLOOKUP(K1159,[1]SIOPE!B$1:C$65536,2,FALSE)</f>
        <v>Prodotti farmaceutici</v>
      </c>
      <c r="M1159" s="4" t="s">
        <v>799</v>
      </c>
      <c r="N1159" s="4" t="s">
        <v>800</v>
      </c>
      <c r="O1159" s="4" t="s">
        <v>3967</v>
      </c>
      <c r="P1159" s="4" t="s">
        <v>32</v>
      </c>
      <c r="Q1159" s="4"/>
      <c r="R1159" s="4" t="s">
        <v>3968</v>
      </c>
      <c r="S1159" s="4" t="s">
        <v>34</v>
      </c>
      <c r="T1159" s="4" t="s">
        <v>3969</v>
      </c>
      <c r="U1159" s="5">
        <v>44977</v>
      </c>
      <c r="V1159" s="5">
        <v>45038.827673611115</v>
      </c>
      <c r="W1159" s="5">
        <v>45038.827673611115</v>
      </c>
    </row>
    <row r="1160" spans="1:23" x14ac:dyDescent="0.2">
      <c r="A1160" s="4">
        <v>2023</v>
      </c>
      <c r="B1160" s="4" t="s">
        <v>3970</v>
      </c>
      <c r="C1160" s="5">
        <v>45006</v>
      </c>
      <c r="D1160" s="4" t="s">
        <v>24</v>
      </c>
      <c r="E1160" s="4" t="s">
        <v>387</v>
      </c>
      <c r="F1160" s="6" t="s">
        <v>3971</v>
      </c>
      <c r="G1160" s="5">
        <v>44972.906493055554</v>
      </c>
      <c r="H1160" s="4" t="str">
        <f>VLOOKUP(B1160,'[1]MANDATI '!G$1:I$65536,3,FALSE)</f>
        <v>Autorizzazione 2023 ABS Marche</v>
      </c>
      <c r="I1160" s="4" t="s">
        <v>27</v>
      </c>
      <c r="J1160" s="6">
        <v>470.63</v>
      </c>
      <c r="K1160" s="4" t="s">
        <v>433</v>
      </c>
      <c r="L1160" s="4" t="str">
        <f>VLOOKUP(K1160,[1]SIOPE!B$1:C$65536,2,FALSE)</f>
        <v>Dispositivi medici</v>
      </c>
      <c r="M1160" s="4" t="s">
        <v>3972</v>
      </c>
      <c r="N1160" s="4" t="s">
        <v>3973</v>
      </c>
      <c r="O1160" s="4" t="s">
        <v>3974</v>
      </c>
      <c r="P1160" s="4" t="s">
        <v>32</v>
      </c>
      <c r="Q1160" s="4"/>
      <c r="R1160" s="4" t="s">
        <v>3975</v>
      </c>
      <c r="S1160" s="4" t="s">
        <v>34</v>
      </c>
      <c r="T1160" s="4" t="s">
        <v>3976</v>
      </c>
      <c r="U1160" s="5">
        <v>44939</v>
      </c>
      <c r="V1160" s="5">
        <v>45032.906493055554</v>
      </c>
      <c r="W1160" s="5">
        <v>45032.906493055554</v>
      </c>
    </row>
    <row r="1161" spans="1:23" x14ac:dyDescent="0.2">
      <c r="A1161" s="4">
        <v>2023</v>
      </c>
      <c r="B1161" s="4" t="s">
        <v>3970</v>
      </c>
      <c r="C1161" s="5">
        <v>45006</v>
      </c>
      <c r="D1161" s="4" t="s">
        <v>24</v>
      </c>
      <c r="E1161" s="4" t="s">
        <v>387</v>
      </c>
      <c r="F1161" s="6" t="s">
        <v>3971</v>
      </c>
      <c r="G1161" s="5">
        <v>44972.906493055554</v>
      </c>
      <c r="H1161" s="4" t="str">
        <f>VLOOKUP(B1161,'[1]MANDATI '!G$1:I$65536,3,FALSE)</f>
        <v>Autorizzazione 2023 ABS Marche</v>
      </c>
      <c r="I1161" s="4" t="s">
        <v>27</v>
      </c>
      <c r="J1161" s="6">
        <v>6259.77</v>
      </c>
      <c r="K1161" s="4" t="s">
        <v>433</v>
      </c>
      <c r="L1161" s="4" t="str">
        <f>VLOOKUP(K1161,[1]SIOPE!B$1:C$65536,2,FALSE)</f>
        <v>Dispositivi medici</v>
      </c>
      <c r="M1161" s="4" t="s">
        <v>3972</v>
      </c>
      <c r="N1161" s="4" t="s">
        <v>3973</v>
      </c>
      <c r="O1161" s="4" t="s">
        <v>3974</v>
      </c>
      <c r="P1161" s="4" t="s">
        <v>32</v>
      </c>
      <c r="Q1161" s="4"/>
      <c r="R1161" s="4" t="s">
        <v>3975</v>
      </c>
      <c r="S1161" s="4" t="s">
        <v>34</v>
      </c>
      <c r="T1161" s="4" t="s">
        <v>3976</v>
      </c>
      <c r="U1161" s="5">
        <v>44939</v>
      </c>
      <c r="V1161" s="5">
        <v>45032.906493055554</v>
      </c>
      <c r="W1161" s="5">
        <v>45032.906493055554</v>
      </c>
    </row>
    <row r="1162" spans="1:23" x14ac:dyDescent="0.2">
      <c r="A1162" s="4">
        <v>2023</v>
      </c>
      <c r="B1162" s="4" t="s">
        <v>3970</v>
      </c>
      <c r="C1162" s="5">
        <v>45006</v>
      </c>
      <c r="D1162" s="4" t="s">
        <v>24</v>
      </c>
      <c r="E1162" s="4" t="s">
        <v>387</v>
      </c>
      <c r="F1162" s="6" t="s">
        <v>3977</v>
      </c>
      <c r="G1162" s="5">
        <v>44970.398541666669</v>
      </c>
      <c r="H1162" s="4" t="str">
        <f>VLOOKUP(B1162,'[1]MANDATI '!G$1:I$65536,3,FALSE)</f>
        <v>Autorizzazione 2023 ABS Marche</v>
      </c>
      <c r="I1162" s="4" t="s">
        <v>27</v>
      </c>
      <c r="J1162" s="6">
        <v>614.82000000000005</v>
      </c>
      <c r="K1162" s="4" t="s">
        <v>433</v>
      </c>
      <c r="L1162" s="4" t="str">
        <f>VLOOKUP(K1162,[1]SIOPE!B$1:C$65536,2,FALSE)</f>
        <v>Dispositivi medici</v>
      </c>
      <c r="M1162" s="4" t="s">
        <v>3972</v>
      </c>
      <c r="N1162" s="4" t="s">
        <v>3973</v>
      </c>
      <c r="O1162" s="4" t="s">
        <v>3974</v>
      </c>
      <c r="P1162" s="4" t="s">
        <v>32</v>
      </c>
      <c r="Q1162" s="4"/>
      <c r="R1162" s="4" t="s">
        <v>3978</v>
      </c>
      <c r="S1162" s="4" t="s">
        <v>34</v>
      </c>
      <c r="T1162" s="4" t="s">
        <v>3979</v>
      </c>
      <c r="U1162" s="5">
        <v>44945</v>
      </c>
      <c r="V1162" s="5">
        <v>45030.398541666669</v>
      </c>
      <c r="W1162" s="5">
        <v>45030.398541666669</v>
      </c>
    </row>
    <row r="1163" spans="1:23" x14ac:dyDescent="0.2">
      <c r="A1163" s="4">
        <v>2023</v>
      </c>
      <c r="B1163" s="4" t="s">
        <v>3980</v>
      </c>
      <c r="C1163" s="5">
        <v>45006</v>
      </c>
      <c r="D1163" s="4" t="s">
        <v>24</v>
      </c>
      <c r="E1163" s="4" t="s">
        <v>387</v>
      </c>
      <c r="F1163" s="6" t="s">
        <v>3981</v>
      </c>
      <c r="G1163" s="5">
        <v>44967.570497685185</v>
      </c>
      <c r="H1163" s="4" t="str">
        <f>VLOOKUP(B1163,'[1]MANDATI '!G$1:I$65536,3,FALSE)</f>
        <v>FATT N. 277/01/2023</v>
      </c>
      <c r="I1163" s="4" t="s">
        <v>27</v>
      </c>
      <c r="J1163" s="6">
        <v>1211.5999999999999</v>
      </c>
      <c r="K1163" s="4" t="s">
        <v>433</v>
      </c>
      <c r="L1163" s="4" t="str">
        <f>VLOOKUP(K1163,[1]SIOPE!B$1:C$65536,2,FALSE)</f>
        <v>Dispositivi medici</v>
      </c>
      <c r="M1163" s="4" t="s">
        <v>3982</v>
      </c>
      <c r="N1163" s="4" t="s">
        <v>3983</v>
      </c>
      <c r="O1163" s="4" t="s">
        <v>3984</v>
      </c>
      <c r="P1163" s="4" t="s">
        <v>32</v>
      </c>
      <c r="Q1163" s="4"/>
      <c r="R1163" s="4" t="s">
        <v>3985</v>
      </c>
      <c r="S1163" s="4" t="s">
        <v>34</v>
      </c>
      <c r="T1163" s="4" t="s">
        <v>3986</v>
      </c>
      <c r="U1163" s="5">
        <v>44964</v>
      </c>
      <c r="V1163" s="5">
        <v>45027.570497685185</v>
      </c>
      <c r="W1163" s="5">
        <v>45027.570497685185</v>
      </c>
    </row>
    <row r="1164" spans="1:23" x14ac:dyDescent="0.2">
      <c r="A1164" s="4">
        <v>2023</v>
      </c>
      <c r="B1164" s="4" t="s">
        <v>3987</v>
      </c>
      <c r="C1164" s="5">
        <v>45006</v>
      </c>
      <c r="D1164" s="4" t="s">
        <v>24</v>
      </c>
      <c r="E1164" s="4" t="s">
        <v>387</v>
      </c>
      <c r="F1164" s="6"/>
      <c r="G1164" s="5">
        <v>44985.994687500002</v>
      </c>
      <c r="H1164" s="4" t="str">
        <f>VLOOKUP(B1164,'[1]MANDATI '!G$1:I$65536,3,FALSE)</f>
        <v>FATT N. 601070983, 607007854</v>
      </c>
      <c r="I1164" s="4" t="s">
        <v>27</v>
      </c>
      <c r="J1164" s="6">
        <v>811.3</v>
      </c>
      <c r="K1164" s="4" t="s">
        <v>433</v>
      </c>
      <c r="L1164" s="4" t="str">
        <f>VLOOKUP(K1164,[1]SIOPE!B$1:C$65536,2,FALSE)</f>
        <v>Dispositivi medici</v>
      </c>
      <c r="M1164" s="4" t="s">
        <v>3988</v>
      </c>
      <c r="N1164" s="4" t="s">
        <v>3989</v>
      </c>
      <c r="O1164" s="4" t="s">
        <v>3990</v>
      </c>
      <c r="P1164" s="4" t="s">
        <v>32</v>
      </c>
      <c r="Q1164" s="4"/>
      <c r="R1164" s="4" t="s">
        <v>3991</v>
      </c>
      <c r="S1164" s="4" t="s">
        <v>34</v>
      </c>
      <c r="T1164" s="4" t="s">
        <v>3992</v>
      </c>
      <c r="U1164" s="5">
        <v>44985</v>
      </c>
      <c r="V1164" s="5">
        <v>45045.994687500002</v>
      </c>
      <c r="W1164" s="5">
        <v>45045.994687500002</v>
      </c>
    </row>
    <row r="1165" spans="1:23" x14ac:dyDescent="0.2">
      <c r="A1165" s="4">
        <v>2023</v>
      </c>
      <c r="B1165" s="4" t="s">
        <v>3987</v>
      </c>
      <c r="C1165" s="5">
        <v>45006</v>
      </c>
      <c r="D1165" s="4" t="s">
        <v>24</v>
      </c>
      <c r="E1165" s="4" t="s">
        <v>387</v>
      </c>
      <c r="F1165" s="6" t="s">
        <v>3993</v>
      </c>
      <c r="G1165" s="5">
        <v>44966.417465277773</v>
      </c>
      <c r="H1165" s="4" t="str">
        <f>VLOOKUP(B1165,'[1]MANDATI '!G$1:I$65536,3,FALSE)</f>
        <v>FATT N. 601070983, 607007854</v>
      </c>
      <c r="I1165" s="4" t="s">
        <v>27</v>
      </c>
      <c r="J1165" s="6">
        <v>647.82000000000005</v>
      </c>
      <c r="K1165" s="4" t="s">
        <v>433</v>
      </c>
      <c r="L1165" s="4" t="str">
        <f>VLOOKUP(K1165,[1]SIOPE!B$1:C$65536,2,FALSE)</f>
        <v>Dispositivi medici</v>
      </c>
      <c r="M1165" s="4" t="s">
        <v>3988</v>
      </c>
      <c r="N1165" s="4" t="s">
        <v>3989</v>
      </c>
      <c r="O1165" s="4" t="s">
        <v>3994</v>
      </c>
      <c r="P1165" s="4" t="s">
        <v>32</v>
      </c>
      <c r="Q1165" s="4"/>
      <c r="R1165" s="4" t="s">
        <v>3995</v>
      </c>
      <c r="S1165" s="4" t="s">
        <v>34</v>
      </c>
      <c r="T1165" s="4" t="s">
        <v>3996</v>
      </c>
      <c r="U1165" s="5">
        <v>44965</v>
      </c>
      <c r="V1165" s="5">
        <v>45026.417465277773</v>
      </c>
      <c r="W1165" s="5">
        <v>45026.417465277773</v>
      </c>
    </row>
    <row r="1166" spans="1:23" x14ac:dyDescent="0.2">
      <c r="A1166" s="4">
        <v>2023</v>
      </c>
      <c r="B1166" s="4" t="s">
        <v>3997</v>
      </c>
      <c r="C1166" s="5">
        <v>45006</v>
      </c>
      <c r="D1166" s="4" t="s">
        <v>24</v>
      </c>
      <c r="E1166" s="4" t="s">
        <v>387</v>
      </c>
      <c r="F1166" s="6"/>
      <c r="G1166" s="4" t="s">
        <v>32</v>
      </c>
      <c r="H1166" s="4" t="str">
        <f>VLOOKUP(B1166,'[1]MANDATI '!G$1:I$65536,3,FALSE)</f>
        <v>Stip. 01/2023</v>
      </c>
      <c r="I1166" s="4" t="s">
        <v>148</v>
      </c>
      <c r="J1166" s="6">
        <v>-78.81</v>
      </c>
      <c r="K1166" s="4" t="s">
        <v>149</v>
      </c>
      <c r="L1166" s="4" t="str">
        <f>VLOOKUP(K1166,[1]SIOPE!B$1:C$65536,2,FALSE)</f>
        <v>Altre ritenute al personale per conto di terzi</v>
      </c>
      <c r="M1166" s="4" t="s">
        <v>3998</v>
      </c>
      <c r="N1166" s="4" t="s">
        <v>3999</v>
      </c>
      <c r="O1166" s="4" t="s">
        <v>32</v>
      </c>
      <c r="P1166" s="4" t="s">
        <v>32</v>
      </c>
      <c r="Q1166" s="4"/>
      <c r="R1166" s="4" t="s">
        <v>82</v>
      </c>
      <c r="S1166" s="4" t="s">
        <v>32</v>
      </c>
      <c r="T1166" s="4" t="s">
        <v>32</v>
      </c>
      <c r="U1166" s="4" t="s">
        <v>32</v>
      </c>
      <c r="V1166" s="5">
        <v>44957</v>
      </c>
      <c r="W1166" s="4" t="s">
        <v>32</v>
      </c>
    </row>
    <row r="1167" spans="1:23" x14ac:dyDescent="0.2">
      <c r="A1167" s="4">
        <v>2023</v>
      </c>
      <c r="B1167" s="4" t="s">
        <v>3997</v>
      </c>
      <c r="C1167" s="5">
        <v>45006</v>
      </c>
      <c r="D1167" s="4" t="s">
        <v>24</v>
      </c>
      <c r="E1167" s="4" t="s">
        <v>387</v>
      </c>
      <c r="F1167" s="6"/>
      <c r="G1167" s="4" t="s">
        <v>32</v>
      </c>
      <c r="H1167" s="4" t="str">
        <f>VLOOKUP(B1167,'[1]MANDATI '!G$1:I$65536,3,FALSE)</f>
        <v>Stip. 01/2023</v>
      </c>
      <c r="I1167" s="4" t="s">
        <v>148</v>
      </c>
      <c r="J1167" s="6">
        <v>314.87</v>
      </c>
      <c r="K1167" s="4" t="s">
        <v>149</v>
      </c>
      <c r="L1167" s="4" t="str">
        <f>VLOOKUP(K1167,[1]SIOPE!B$1:C$65536,2,FALSE)</f>
        <v>Altre ritenute al personale per conto di terzi</v>
      </c>
      <c r="M1167" s="4" t="s">
        <v>4000</v>
      </c>
      <c r="N1167" s="4" t="s">
        <v>4001</v>
      </c>
      <c r="O1167" s="4" t="s">
        <v>32</v>
      </c>
      <c r="P1167" s="4" t="s">
        <v>32</v>
      </c>
      <c r="Q1167" s="4"/>
      <c r="R1167" s="4" t="s">
        <v>82</v>
      </c>
      <c r="S1167" s="4" t="s">
        <v>32</v>
      </c>
      <c r="T1167" s="4" t="s">
        <v>32</v>
      </c>
      <c r="U1167" s="4" t="s">
        <v>32</v>
      </c>
      <c r="V1167" s="5">
        <v>154011</v>
      </c>
      <c r="W1167" s="5">
        <v>154011</v>
      </c>
    </row>
    <row r="1168" spans="1:23" x14ac:dyDescent="0.2">
      <c r="A1168" s="4">
        <v>2023</v>
      </c>
      <c r="B1168" s="4" t="s">
        <v>3997</v>
      </c>
      <c r="C1168" s="5">
        <v>45006</v>
      </c>
      <c r="D1168" s="4" t="s">
        <v>24</v>
      </c>
      <c r="E1168" s="4" t="s">
        <v>387</v>
      </c>
      <c r="F1168" s="6"/>
      <c r="G1168" s="4" t="s">
        <v>32</v>
      </c>
      <c r="H1168" s="4" t="str">
        <f>VLOOKUP(B1168,'[1]MANDATI '!G$1:I$65536,3,FALSE)</f>
        <v>Stip. 01/2023</v>
      </c>
      <c r="I1168" s="4" t="s">
        <v>148</v>
      </c>
      <c r="J1168" s="6">
        <v>324.97000000000003</v>
      </c>
      <c r="K1168" s="4" t="s">
        <v>149</v>
      </c>
      <c r="L1168" s="4" t="str">
        <f>VLOOKUP(K1168,[1]SIOPE!B$1:C$65536,2,FALSE)</f>
        <v>Altre ritenute al personale per conto di terzi</v>
      </c>
      <c r="M1168" s="4" t="s">
        <v>3998</v>
      </c>
      <c r="N1168" s="4" t="s">
        <v>3999</v>
      </c>
      <c r="O1168" s="4" t="s">
        <v>32</v>
      </c>
      <c r="P1168" s="4" t="s">
        <v>32</v>
      </c>
      <c r="Q1168" s="4"/>
      <c r="R1168" s="4" t="s">
        <v>82</v>
      </c>
      <c r="S1168" s="4" t="s">
        <v>32</v>
      </c>
      <c r="T1168" s="4" t="s">
        <v>32</v>
      </c>
      <c r="U1168" s="4" t="s">
        <v>32</v>
      </c>
      <c r="V1168" s="5">
        <v>154011</v>
      </c>
      <c r="W1168" s="5">
        <v>154011</v>
      </c>
    </row>
    <row r="1169" spans="1:23" x14ac:dyDescent="0.2">
      <c r="A1169" s="4">
        <v>2023</v>
      </c>
      <c r="B1169" s="4" t="s">
        <v>3997</v>
      </c>
      <c r="C1169" s="5">
        <v>45006</v>
      </c>
      <c r="D1169" s="4" t="s">
        <v>24</v>
      </c>
      <c r="E1169" s="4" t="s">
        <v>387</v>
      </c>
      <c r="F1169" s="6"/>
      <c r="G1169" s="4" t="s">
        <v>32</v>
      </c>
      <c r="H1169" s="4" t="str">
        <f>VLOOKUP(B1169,'[1]MANDATI '!G$1:I$65536,3,FALSE)</f>
        <v>Stip. 01/2023</v>
      </c>
      <c r="I1169" s="4" t="s">
        <v>148</v>
      </c>
      <c r="J1169" s="6">
        <v>-78.81</v>
      </c>
      <c r="K1169" s="4" t="s">
        <v>149</v>
      </c>
      <c r="L1169" s="4" t="str">
        <f>VLOOKUP(K1169,[1]SIOPE!B$1:C$65536,2,FALSE)</f>
        <v>Altre ritenute al personale per conto di terzi</v>
      </c>
      <c r="M1169" s="4" t="s">
        <v>4000</v>
      </c>
      <c r="N1169" s="4" t="s">
        <v>4001</v>
      </c>
      <c r="O1169" s="4" t="s">
        <v>32</v>
      </c>
      <c r="P1169" s="4" t="s">
        <v>32</v>
      </c>
      <c r="Q1169" s="4"/>
      <c r="R1169" s="4" t="s">
        <v>82</v>
      </c>
      <c r="S1169" s="4" t="s">
        <v>32</v>
      </c>
      <c r="T1169" s="4" t="s">
        <v>32</v>
      </c>
      <c r="U1169" s="4" t="s">
        <v>32</v>
      </c>
      <c r="V1169" s="5">
        <v>154011</v>
      </c>
      <c r="W1169" s="5">
        <v>154011</v>
      </c>
    </row>
    <row r="1170" spans="1:23" ht="22.5" x14ac:dyDescent="0.2">
      <c r="A1170" s="4">
        <v>2023</v>
      </c>
      <c r="B1170" s="4" t="s">
        <v>4002</v>
      </c>
      <c r="C1170" s="5">
        <v>45006</v>
      </c>
      <c r="D1170" s="4" t="s">
        <v>24</v>
      </c>
      <c r="E1170" s="4" t="s">
        <v>387</v>
      </c>
      <c r="F1170" s="6" t="s">
        <v>4003</v>
      </c>
      <c r="G1170" s="5">
        <v>44977.627858796295</v>
      </c>
      <c r="H1170" s="4" t="str">
        <f>VLOOKUP(B1170,'[1]MANDATI '!G$1:I$65536,3,FALSE)</f>
        <v>FATT N. 80, 81, 87, 116, 117, 118, 119, 120</v>
      </c>
      <c r="I1170" s="4" t="s">
        <v>27</v>
      </c>
      <c r="J1170" s="6">
        <v>266.89</v>
      </c>
      <c r="K1170" s="4" t="s">
        <v>307</v>
      </c>
      <c r="L1170" s="4" t="str">
        <f>VLOOKUP(K1170,[1]SIOPE!B$1:C$65536,2,FALSE)</f>
        <v>Altre spese per servizi non sanitari</v>
      </c>
      <c r="M1170" s="4" t="s">
        <v>4004</v>
      </c>
      <c r="N1170" s="4" t="s">
        <v>4005</v>
      </c>
      <c r="O1170" s="4" t="s">
        <v>4006</v>
      </c>
      <c r="P1170" s="4" t="s">
        <v>32</v>
      </c>
      <c r="Q1170" s="4"/>
      <c r="R1170" s="4" t="s">
        <v>4007</v>
      </c>
      <c r="S1170" s="4" t="s">
        <v>34</v>
      </c>
      <c r="T1170" s="4" t="s">
        <v>4008</v>
      </c>
      <c r="U1170" s="5">
        <v>44971</v>
      </c>
      <c r="V1170" s="5">
        <v>45037.627858796295</v>
      </c>
      <c r="W1170" s="5">
        <v>45037.627858796295</v>
      </c>
    </row>
    <row r="1171" spans="1:23" ht="22.5" x14ac:dyDescent="0.2">
      <c r="A1171" s="4">
        <v>2023</v>
      </c>
      <c r="B1171" s="4" t="s">
        <v>4002</v>
      </c>
      <c r="C1171" s="5">
        <v>45006</v>
      </c>
      <c r="D1171" s="4" t="s">
        <v>24</v>
      </c>
      <c r="E1171" s="4" t="s">
        <v>387</v>
      </c>
      <c r="F1171" s="6" t="s">
        <v>4009</v>
      </c>
      <c r="G1171" s="5">
        <v>44979.628553240742</v>
      </c>
      <c r="H1171" s="4" t="str">
        <f>VLOOKUP(B1171,'[1]MANDATI '!G$1:I$65536,3,FALSE)</f>
        <v>FATT N. 80, 81, 87, 116, 117, 118, 119, 120</v>
      </c>
      <c r="I1171" s="4" t="s">
        <v>27</v>
      </c>
      <c r="J1171" s="6">
        <v>444.81</v>
      </c>
      <c r="K1171" s="4" t="s">
        <v>307</v>
      </c>
      <c r="L1171" s="4" t="str">
        <f>VLOOKUP(K1171,[1]SIOPE!B$1:C$65536,2,FALSE)</f>
        <v>Altre spese per servizi non sanitari</v>
      </c>
      <c r="M1171" s="4" t="s">
        <v>4004</v>
      </c>
      <c r="N1171" s="4" t="s">
        <v>4005</v>
      </c>
      <c r="O1171" s="4" t="s">
        <v>4006</v>
      </c>
      <c r="P1171" s="4" t="s">
        <v>32</v>
      </c>
      <c r="Q1171" s="4"/>
      <c r="R1171" s="4" t="s">
        <v>4010</v>
      </c>
      <c r="S1171" s="4" t="s">
        <v>34</v>
      </c>
      <c r="T1171" s="4" t="s">
        <v>4011</v>
      </c>
      <c r="U1171" s="5">
        <v>44971</v>
      </c>
      <c r="V1171" s="5">
        <v>45039.628553240742</v>
      </c>
      <c r="W1171" s="5">
        <v>45039.628553240742</v>
      </c>
    </row>
    <row r="1172" spans="1:23" ht="22.5" x14ac:dyDescent="0.2">
      <c r="A1172" s="4">
        <v>2023</v>
      </c>
      <c r="B1172" s="4" t="s">
        <v>4002</v>
      </c>
      <c r="C1172" s="5">
        <v>45006</v>
      </c>
      <c r="D1172" s="4" t="s">
        <v>24</v>
      </c>
      <c r="E1172" s="4" t="s">
        <v>387</v>
      </c>
      <c r="F1172" s="6" t="s">
        <v>4012</v>
      </c>
      <c r="G1172" s="5">
        <v>44978.603900462964</v>
      </c>
      <c r="H1172" s="4" t="str">
        <f>VLOOKUP(B1172,'[1]MANDATI '!G$1:I$65536,3,FALSE)</f>
        <v>FATT N. 80, 81, 87, 116, 117, 118, 119, 120</v>
      </c>
      <c r="I1172" s="4" t="s">
        <v>27</v>
      </c>
      <c r="J1172" s="6">
        <v>1757.01</v>
      </c>
      <c r="K1172" s="4" t="s">
        <v>307</v>
      </c>
      <c r="L1172" s="4" t="str">
        <f>VLOOKUP(K1172,[1]SIOPE!B$1:C$65536,2,FALSE)</f>
        <v>Altre spese per servizi non sanitari</v>
      </c>
      <c r="M1172" s="4" t="s">
        <v>4004</v>
      </c>
      <c r="N1172" s="4" t="s">
        <v>4005</v>
      </c>
      <c r="O1172" s="4" t="s">
        <v>4006</v>
      </c>
      <c r="P1172" s="4" t="s">
        <v>32</v>
      </c>
      <c r="Q1172" s="4"/>
      <c r="R1172" s="4" t="s">
        <v>4013</v>
      </c>
      <c r="S1172" s="4" t="s">
        <v>34</v>
      </c>
      <c r="T1172" s="4" t="s">
        <v>4014</v>
      </c>
      <c r="U1172" s="5">
        <v>44971</v>
      </c>
      <c r="V1172" s="5">
        <v>45038.603900462964</v>
      </c>
      <c r="W1172" s="5">
        <v>45038.603900462964</v>
      </c>
    </row>
    <row r="1173" spans="1:23" ht="22.5" x14ac:dyDescent="0.2">
      <c r="A1173" s="4">
        <v>2023</v>
      </c>
      <c r="B1173" s="4" t="s">
        <v>4002</v>
      </c>
      <c r="C1173" s="5">
        <v>45006</v>
      </c>
      <c r="D1173" s="4" t="s">
        <v>24</v>
      </c>
      <c r="E1173" s="4" t="s">
        <v>387</v>
      </c>
      <c r="F1173" s="6" t="s">
        <v>4015</v>
      </c>
      <c r="G1173" s="5">
        <v>44977.625960648147</v>
      </c>
      <c r="H1173" s="4" t="str">
        <f>VLOOKUP(B1173,'[1]MANDATI '!G$1:I$65536,3,FALSE)</f>
        <v>FATT N. 80, 81, 87, 116, 117, 118, 119, 120</v>
      </c>
      <c r="I1173" s="4" t="s">
        <v>27</v>
      </c>
      <c r="J1173" s="6">
        <v>6360.81</v>
      </c>
      <c r="K1173" s="4" t="s">
        <v>307</v>
      </c>
      <c r="L1173" s="4" t="str">
        <f>VLOOKUP(K1173,[1]SIOPE!B$1:C$65536,2,FALSE)</f>
        <v>Altre spese per servizi non sanitari</v>
      </c>
      <c r="M1173" s="4" t="s">
        <v>4004</v>
      </c>
      <c r="N1173" s="4" t="s">
        <v>4005</v>
      </c>
      <c r="O1173" s="4" t="s">
        <v>4006</v>
      </c>
      <c r="P1173" s="4" t="s">
        <v>32</v>
      </c>
      <c r="Q1173" s="4"/>
      <c r="R1173" s="4" t="s">
        <v>4016</v>
      </c>
      <c r="S1173" s="4" t="s">
        <v>34</v>
      </c>
      <c r="T1173" s="4" t="s">
        <v>4017</v>
      </c>
      <c r="U1173" s="5">
        <v>44971</v>
      </c>
      <c r="V1173" s="5">
        <v>45037.625960648147</v>
      </c>
      <c r="W1173" s="5">
        <v>45037.625960648147</v>
      </c>
    </row>
    <row r="1174" spans="1:23" ht="22.5" x14ac:dyDescent="0.2">
      <c r="A1174" s="4">
        <v>2023</v>
      </c>
      <c r="B1174" s="4" t="s">
        <v>4002</v>
      </c>
      <c r="C1174" s="5">
        <v>45006</v>
      </c>
      <c r="D1174" s="4" t="s">
        <v>24</v>
      </c>
      <c r="E1174" s="4" t="s">
        <v>387</v>
      </c>
      <c r="F1174" s="6" t="s">
        <v>4018</v>
      </c>
      <c r="G1174" s="5">
        <v>44977.558472222227</v>
      </c>
      <c r="H1174" s="4" t="str">
        <f>VLOOKUP(B1174,'[1]MANDATI '!G$1:I$65536,3,FALSE)</f>
        <v>FATT N. 80, 81, 87, 116, 117, 118, 119, 120</v>
      </c>
      <c r="I1174" s="4" t="s">
        <v>27</v>
      </c>
      <c r="J1174" s="6">
        <v>444.81</v>
      </c>
      <c r="K1174" s="4" t="s">
        <v>307</v>
      </c>
      <c r="L1174" s="4" t="str">
        <f>VLOOKUP(K1174,[1]SIOPE!B$1:C$65536,2,FALSE)</f>
        <v>Altre spese per servizi non sanitari</v>
      </c>
      <c r="M1174" s="4" t="s">
        <v>4004</v>
      </c>
      <c r="N1174" s="4" t="s">
        <v>4005</v>
      </c>
      <c r="O1174" s="4" t="s">
        <v>4006</v>
      </c>
      <c r="P1174" s="4" t="s">
        <v>32</v>
      </c>
      <c r="Q1174" s="4"/>
      <c r="R1174" s="4" t="s">
        <v>4019</v>
      </c>
      <c r="S1174" s="4" t="s">
        <v>34</v>
      </c>
      <c r="T1174" s="4" t="s">
        <v>4020</v>
      </c>
      <c r="U1174" s="5">
        <v>44971</v>
      </c>
      <c r="V1174" s="5">
        <v>45037.558472222227</v>
      </c>
      <c r="W1174" s="5">
        <v>45037.558472222227</v>
      </c>
    </row>
    <row r="1175" spans="1:23" ht="22.5" x14ac:dyDescent="0.2">
      <c r="A1175" s="4">
        <v>2023</v>
      </c>
      <c r="B1175" s="4" t="s">
        <v>4002</v>
      </c>
      <c r="C1175" s="5">
        <v>45006</v>
      </c>
      <c r="D1175" s="4" t="s">
        <v>24</v>
      </c>
      <c r="E1175" s="4" t="s">
        <v>387</v>
      </c>
      <c r="F1175" s="6" t="s">
        <v>4021</v>
      </c>
      <c r="G1175" s="5">
        <v>44970.459467592591</v>
      </c>
      <c r="H1175" s="4" t="str">
        <f>VLOOKUP(B1175,'[1]MANDATI '!G$1:I$65536,3,FALSE)</f>
        <v>FATT N. 80, 81, 87, 116, 117, 118, 119, 120</v>
      </c>
      <c r="I1175" s="4" t="s">
        <v>27</v>
      </c>
      <c r="J1175" s="6">
        <v>6939.07</v>
      </c>
      <c r="K1175" s="4" t="s">
        <v>307</v>
      </c>
      <c r="L1175" s="4" t="str">
        <f>VLOOKUP(K1175,[1]SIOPE!B$1:C$65536,2,FALSE)</f>
        <v>Altre spese per servizi non sanitari</v>
      </c>
      <c r="M1175" s="4" t="s">
        <v>4004</v>
      </c>
      <c r="N1175" s="4" t="s">
        <v>4005</v>
      </c>
      <c r="O1175" s="4" t="s">
        <v>4006</v>
      </c>
      <c r="P1175" s="4" t="s">
        <v>32</v>
      </c>
      <c r="Q1175" s="4"/>
      <c r="R1175" s="4" t="s">
        <v>4022</v>
      </c>
      <c r="S1175" s="4" t="s">
        <v>34</v>
      </c>
      <c r="T1175" s="4" t="s">
        <v>4023</v>
      </c>
      <c r="U1175" s="5">
        <v>44957</v>
      </c>
      <c r="V1175" s="5">
        <v>45030.459467592591</v>
      </c>
      <c r="W1175" s="5">
        <v>45030.459467592591</v>
      </c>
    </row>
    <row r="1176" spans="1:23" ht="22.5" x14ac:dyDescent="0.2">
      <c r="A1176" s="4">
        <v>2023</v>
      </c>
      <c r="B1176" s="4" t="s">
        <v>4002</v>
      </c>
      <c r="C1176" s="5">
        <v>45006</v>
      </c>
      <c r="D1176" s="4" t="s">
        <v>24</v>
      </c>
      <c r="E1176" s="4" t="s">
        <v>387</v>
      </c>
      <c r="F1176" s="6" t="s">
        <v>4024</v>
      </c>
      <c r="G1176" s="5">
        <v>44970.438321759255</v>
      </c>
      <c r="H1176" s="4" t="str">
        <f>VLOOKUP(B1176,'[1]MANDATI '!G$1:I$65536,3,FALSE)</f>
        <v>FATT N. 80, 81, 87, 116, 117, 118, 119, 120</v>
      </c>
      <c r="I1176" s="4" t="s">
        <v>27</v>
      </c>
      <c r="J1176" s="6">
        <v>444.81</v>
      </c>
      <c r="K1176" s="4" t="s">
        <v>307</v>
      </c>
      <c r="L1176" s="4" t="str">
        <f>VLOOKUP(K1176,[1]SIOPE!B$1:C$65536,2,FALSE)</f>
        <v>Altre spese per servizi non sanitari</v>
      </c>
      <c r="M1176" s="4" t="s">
        <v>4004</v>
      </c>
      <c r="N1176" s="4" t="s">
        <v>4005</v>
      </c>
      <c r="O1176" s="4" t="s">
        <v>4006</v>
      </c>
      <c r="P1176" s="4" t="s">
        <v>32</v>
      </c>
      <c r="Q1176" s="4"/>
      <c r="R1176" s="4" t="s">
        <v>4025</v>
      </c>
      <c r="S1176" s="4" t="s">
        <v>34</v>
      </c>
      <c r="T1176" s="4" t="s">
        <v>4026</v>
      </c>
      <c r="U1176" s="5">
        <v>44957</v>
      </c>
      <c r="V1176" s="5">
        <v>45030.438321759255</v>
      </c>
      <c r="W1176" s="5">
        <v>45030.438321759255</v>
      </c>
    </row>
    <row r="1177" spans="1:23" ht="22.5" x14ac:dyDescent="0.2">
      <c r="A1177" s="4">
        <v>2023</v>
      </c>
      <c r="B1177" s="4" t="s">
        <v>4002</v>
      </c>
      <c r="C1177" s="5">
        <v>45006</v>
      </c>
      <c r="D1177" s="4" t="s">
        <v>24</v>
      </c>
      <c r="E1177" s="4" t="s">
        <v>387</v>
      </c>
      <c r="F1177" s="6" t="s">
        <v>4027</v>
      </c>
      <c r="G1177" s="5">
        <v>44970.460798611108</v>
      </c>
      <c r="H1177" s="4" t="str">
        <f>VLOOKUP(B1177,'[1]MANDATI '!G$1:I$65536,3,FALSE)</f>
        <v>FATT N. 80, 81, 87, 116, 117, 118, 119, 120</v>
      </c>
      <c r="I1177" s="4" t="s">
        <v>27</v>
      </c>
      <c r="J1177" s="6">
        <v>4648.29</v>
      </c>
      <c r="K1177" s="4" t="s">
        <v>307</v>
      </c>
      <c r="L1177" s="4" t="str">
        <f>VLOOKUP(K1177,[1]SIOPE!B$1:C$65536,2,FALSE)</f>
        <v>Altre spese per servizi non sanitari</v>
      </c>
      <c r="M1177" s="4" t="s">
        <v>4004</v>
      </c>
      <c r="N1177" s="4" t="s">
        <v>4005</v>
      </c>
      <c r="O1177" s="4" t="s">
        <v>4006</v>
      </c>
      <c r="P1177" s="4" t="s">
        <v>32</v>
      </c>
      <c r="Q1177" s="4"/>
      <c r="R1177" s="4" t="s">
        <v>4028</v>
      </c>
      <c r="S1177" s="4" t="s">
        <v>34</v>
      </c>
      <c r="T1177" s="4" t="s">
        <v>4029</v>
      </c>
      <c r="U1177" s="5">
        <v>44957</v>
      </c>
      <c r="V1177" s="5">
        <v>45030.460798611108</v>
      </c>
      <c r="W1177" s="5">
        <v>45030.460798611108</v>
      </c>
    </row>
    <row r="1178" spans="1:23" x14ac:dyDescent="0.2">
      <c r="A1178" s="4">
        <v>2023</v>
      </c>
      <c r="B1178" s="4" t="s">
        <v>4030</v>
      </c>
      <c r="C1178" s="5">
        <v>45006</v>
      </c>
      <c r="D1178" s="4" t="s">
        <v>24</v>
      </c>
      <c r="E1178" s="4" t="s">
        <v>387</v>
      </c>
      <c r="F1178" s="6" t="s">
        <v>4031</v>
      </c>
      <c r="G1178" s="5">
        <v>44970.394699074073</v>
      </c>
      <c r="H1178" s="4" t="str">
        <f>VLOOKUP(B1178,'[1]MANDATI '!G$1:I$65536,3,FALSE)</f>
        <v>PAGAMENTO FATTURE</v>
      </c>
      <c r="I1178" s="4" t="s">
        <v>27</v>
      </c>
      <c r="J1178" s="6">
        <v>2080</v>
      </c>
      <c r="K1178" s="4" t="s">
        <v>433</v>
      </c>
      <c r="L1178" s="4" t="str">
        <f>VLOOKUP(K1178,[1]SIOPE!B$1:C$65536,2,FALSE)</f>
        <v>Dispositivi medici</v>
      </c>
      <c r="M1178" s="4" t="s">
        <v>4032</v>
      </c>
      <c r="N1178" s="4" t="s">
        <v>4033</v>
      </c>
      <c r="O1178" s="4" t="s">
        <v>4034</v>
      </c>
      <c r="P1178" s="4" t="s">
        <v>32</v>
      </c>
      <c r="Q1178" s="4"/>
      <c r="R1178" s="4" t="s">
        <v>4035</v>
      </c>
      <c r="S1178" s="4" t="s">
        <v>34</v>
      </c>
      <c r="T1178" s="4" t="s">
        <v>4036</v>
      </c>
      <c r="U1178" s="5">
        <v>44963</v>
      </c>
      <c r="V1178" s="5">
        <v>45030.394699074073</v>
      </c>
      <c r="W1178" s="5">
        <v>45030.394699074073</v>
      </c>
    </row>
    <row r="1179" spans="1:23" x14ac:dyDescent="0.2">
      <c r="A1179" s="4">
        <v>2023</v>
      </c>
      <c r="B1179" s="4" t="s">
        <v>4030</v>
      </c>
      <c r="C1179" s="5">
        <v>45006</v>
      </c>
      <c r="D1179" s="4" t="s">
        <v>24</v>
      </c>
      <c r="E1179" s="4" t="s">
        <v>387</v>
      </c>
      <c r="F1179" s="6" t="s">
        <v>4037</v>
      </c>
      <c r="G1179" s="5">
        <v>44970.394386574073</v>
      </c>
      <c r="H1179" s="4" t="str">
        <f>VLOOKUP(B1179,'[1]MANDATI '!G$1:I$65536,3,FALSE)</f>
        <v>PAGAMENTO FATTURE</v>
      </c>
      <c r="I1179" s="4" t="s">
        <v>27</v>
      </c>
      <c r="J1179" s="6">
        <v>2080</v>
      </c>
      <c r="K1179" s="4" t="s">
        <v>433</v>
      </c>
      <c r="L1179" s="4" t="str">
        <f>VLOOKUP(K1179,[1]SIOPE!B$1:C$65536,2,FALSE)</f>
        <v>Dispositivi medici</v>
      </c>
      <c r="M1179" s="4" t="s">
        <v>4032</v>
      </c>
      <c r="N1179" s="4" t="s">
        <v>4033</v>
      </c>
      <c r="O1179" s="4" t="s">
        <v>4034</v>
      </c>
      <c r="P1179" s="4" t="s">
        <v>32</v>
      </c>
      <c r="Q1179" s="4"/>
      <c r="R1179" s="4" t="s">
        <v>4038</v>
      </c>
      <c r="S1179" s="4" t="s">
        <v>34</v>
      </c>
      <c r="T1179" s="4" t="s">
        <v>4039</v>
      </c>
      <c r="U1179" s="5">
        <v>44963</v>
      </c>
      <c r="V1179" s="5">
        <v>45030.394386574073</v>
      </c>
      <c r="W1179" s="5">
        <v>45030.394386574073</v>
      </c>
    </row>
    <row r="1180" spans="1:23" x14ac:dyDescent="0.2">
      <c r="A1180" s="4">
        <v>2023</v>
      </c>
      <c r="B1180" s="4" t="s">
        <v>4030</v>
      </c>
      <c r="C1180" s="5">
        <v>45006</v>
      </c>
      <c r="D1180" s="4" t="s">
        <v>24</v>
      </c>
      <c r="E1180" s="4" t="s">
        <v>387</v>
      </c>
      <c r="F1180" s="6" t="s">
        <v>4040</v>
      </c>
      <c r="G1180" s="5">
        <v>44971.395474537036</v>
      </c>
      <c r="H1180" s="4" t="str">
        <f>VLOOKUP(B1180,'[1]MANDATI '!G$1:I$65536,3,FALSE)</f>
        <v>PAGAMENTO FATTURE</v>
      </c>
      <c r="I1180" s="4" t="s">
        <v>27</v>
      </c>
      <c r="J1180" s="6">
        <v>2080</v>
      </c>
      <c r="K1180" s="4" t="s">
        <v>433</v>
      </c>
      <c r="L1180" s="4" t="str">
        <f>VLOOKUP(K1180,[1]SIOPE!B$1:C$65536,2,FALSE)</f>
        <v>Dispositivi medici</v>
      </c>
      <c r="M1180" s="4" t="s">
        <v>4032</v>
      </c>
      <c r="N1180" s="4" t="s">
        <v>4033</v>
      </c>
      <c r="O1180" s="4" t="s">
        <v>4034</v>
      </c>
      <c r="P1180" s="4" t="s">
        <v>32</v>
      </c>
      <c r="Q1180" s="4"/>
      <c r="R1180" s="4" t="s">
        <v>4041</v>
      </c>
      <c r="S1180" s="4" t="s">
        <v>34</v>
      </c>
      <c r="T1180" s="4" t="s">
        <v>4042</v>
      </c>
      <c r="U1180" s="5">
        <v>44963</v>
      </c>
      <c r="V1180" s="5">
        <v>45031.395474537036</v>
      </c>
      <c r="W1180" s="5">
        <v>45031.395474537036</v>
      </c>
    </row>
    <row r="1181" spans="1:23" x14ac:dyDescent="0.2">
      <c r="A1181" s="4">
        <v>2023</v>
      </c>
      <c r="B1181" s="4" t="s">
        <v>4030</v>
      </c>
      <c r="C1181" s="5">
        <v>45006</v>
      </c>
      <c r="D1181" s="4" t="s">
        <v>24</v>
      </c>
      <c r="E1181" s="4" t="s">
        <v>387</v>
      </c>
      <c r="F1181" s="6" t="s">
        <v>4043</v>
      </c>
      <c r="G1181" s="5">
        <v>44971.396145833336</v>
      </c>
      <c r="H1181" s="4" t="str">
        <f>VLOOKUP(B1181,'[1]MANDATI '!G$1:I$65536,3,FALSE)</f>
        <v>PAGAMENTO FATTURE</v>
      </c>
      <c r="I1181" s="4" t="s">
        <v>27</v>
      </c>
      <c r="J1181" s="6">
        <v>2389.92</v>
      </c>
      <c r="K1181" s="4" t="s">
        <v>433</v>
      </c>
      <c r="L1181" s="4" t="str">
        <f>VLOOKUP(K1181,[1]SIOPE!B$1:C$65536,2,FALSE)</f>
        <v>Dispositivi medici</v>
      </c>
      <c r="M1181" s="4" t="s">
        <v>4032</v>
      </c>
      <c r="N1181" s="4" t="s">
        <v>4033</v>
      </c>
      <c r="O1181" s="4" t="s">
        <v>4034</v>
      </c>
      <c r="P1181" s="4" t="s">
        <v>32</v>
      </c>
      <c r="Q1181" s="4"/>
      <c r="R1181" s="4" t="s">
        <v>4044</v>
      </c>
      <c r="S1181" s="4" t="s">
        <v>34</v>
      </c>
      <c r="T1181" s="4" t="s">
        <v>4045</v>
      </c>
      <c r="U1181" s="5">
        <v>44963</v>
      </c>
      <c r="V1181" s="5">
        <v>45031.396145833336</v>
      </c>
      <c r="W1181" s="5">
        <v>45031.396145833336</v>
      </c>
    </row>
    <row r="1182" spans="1:23" x14ac:dyDescent="0.2">
      <c r="A1182" s="4">
        <v>2023</v>
      </c>
      <c r="B1182" s="4" t="s">
        <v>4046</v>
      </c>
      <c r="C1182" s="5">
        <v>45006</v>
      </c>
      <c r="D1182" s="4" t="s">
        <v>24</v>
      </c>
      <c r="E1182" s="4" t="s">
        <v>387</v>
      </c>
      <c r="F1182" s="6" t="s">
        <v>4047</v>
      </c>
      <c r="G1182" s="5">
        <v>44966.507743055554</v>
      </c>
      <c r="H1182" s="4" t="str">
        <f>VLOOKUP(B1182,'[1]MANDATI '!G$1:I$65536,3,FALSE)</f>
        <v>FATT N. 23000940V</v>
      </c>
      <c r="I1182" s="4" t="s">
        <v>27</v>
      </c>
      <c r="J1182" s="6">
        <v>405.9</v>
      </c>
      <c r="K1182" s="4" t="s">
        <v>550</v>
      </c>
      <c r="L1182" s="4" t="str">
        <f>VLOOKUP(K1182,[1]SIOPE!B$1:C$65536,2,FALSE)</f>
        <v>Prodotti farmaceutici</v>
      </c>
      <c r="M1182" s="4" t="s">
        <v>4048</v>
      </c>
      <c r="N1182" s="4" t="s">
        <v>4049</v>
      </c>
      <c r="O1182" s="4" t="s">
        <v>4050</v>
      </c>
      <c r="P1182" s="4" t="s">
        <v>32</v>
      </c>
      <c r="Q1182" s="4"/>
      <c r="R1182" s="4" t="s">
        <v>4051</v>
      </c>
      <c r="S1182" s="4" t="s">
        <v>34</v>
      </c>
      <c r="T1182" s="4" t="s">
        <v>4052</v>
      </c>
      <c r="U1182" s="5">
        <v>44959</v>
      </c>
      <c r="V1182" s="5">
        <v>45026.507743055554</v>
      </c>
      <c r="W1182" s="5">
        <v>45026.507743055554</v>
      </c>
    </row>
    <row r="1183" spans="1:23" x14ac:dyDescent="0.2">
      <c r="A1183" s="4">
        <v>2023</v>
      </c>
      <c r="B1183" s="4" t="s">
        <v>4053</v>
      </c>
      <c r="C1183" s="5">
        <v>45006</v>
      </c>
      <c r="D1183" s="4" t="s">
        <v>24</v>
      </c>
      <c r="E1183" s="4" t="s">
        <v>387</v>
      </c>
      <c r="F1183" s="6"/>
      <c r="G1183" s="4" t="s">
        <v>32</v>
      </c>
      <c r="H1183" s="4" t="str">
        <f>VLOOKUP(B1183,'[1]MANDATI '!G$1:I$65536,3,FALSE)</f>
        <v>Stip. 01/2023</v>
      </c>
      <c r="I1183" s="4" t="s">
        <v>148</v>
      </c>
      <c r="J1183" s="6">
        <v>817.48</v>
      </c>
      <c r="K1183" s="4" t="s">
        <v>149</v>
      </c>
      <c r="L1183" s="4" t="str">
        <f>VLOOKUP(K1183,[1]SIOPE!B$1:C$65536,2,FALSE)</f>
        <v>Altre ritenute al personale per conto di terzi</v>
      </c>
      <c r="M1183" s="4" t="s">
        <v>4054</v>
      </c>
      <c r="N1183" s="4" t="s">
        <v>4055</v>
      </c>
      <c r="O1183" s="4" t="s">
        <v>32</v>
      </c>
      <c r="P1183" s="4" t="s">
        <v>32</v>
      </c>
      <c r="Q1183" s="4"/>
      <c r="R1183" s="4" t="s">
        <v>82</v>
      </c>
      <c r="S1183" s="4" t="s">
        <v>32</v>
      </c>
      <c r="T1183" s="4" t="s">
        <v>32</v>
      </c>
      <c r="U1183" s="4" t="s">
        <v>32</v>
      </c>
      <c r="V1183" s="5">
        <v>154011</v>
      </c>
      <c r="W1183" s="5">
        <v>154011</v>
      </c>
    </row>
    <row r="1184" spans="1:23" x14ac:dyDescent="0.2">
      <c r="A1184" s="4">
        <v>2023</v>
      </c>
      <c r="B1184" s="4" t="s">
        <v>4053</v>
      </c>
      <c r="C1184" s="5">
        <v>45006</v>
      </c>
      <c r="D1184" s="4" t="s">
        <v>24</v>
      </c>
      <c r="E1184" s="4" t="s">
        <v>387</v>
      </c>
      <c r="F1184" s="6"/>
      <c r="G1184" s="4" t="s">
        <v>32</v>
      </c>
      <c r="H1184" s="4" t="str">
        <f>VLOOKUP(B1184,'[1]MANDATI '!G$1:I$65536,3,FALSE)</f>
        <v>Stip. 01/2023</v>
      </c>
      <c r="I1184" s="4" t="s">
        <v>148</v>
      </c>
      <c r="J1184" s="6">
        <v>-302.82</v>
      </c>
      <c r="K1184" s="4" t="s">
        <v>149</v>
      </c>
      <c r="L1184" s="4" t="str">
        <f>VLOOKUP(K1184,[1]SIOPE!B$1:C$65536,2,FALSE)</f>
        <v>Altre ritenute al personale per conto di terzi</v>
      </c>
      <c r="M1184" s="4" t="s">
        <v>4054</v>
      </c>
      <c r="N1184" s="4" t="s">
        <v>4055</v>
      </c>
      <c r="O1184" s="4" t="s">
        <v>32</v>
      </c>
      <c r="P1184" s="4" t="s">
        <v>32</v>
      </c>
      <c r="Q1184" s="4"/>
      <c r="R1184" s="4" t="s">
        <v>82</v>
      </c>
      <c r="S1184" s="4" t="s">
        <v>32</v>
      </c>
      <c r="T1184" s="4" t="s">
        <v>32</v>
      </c>
      <c r="U1184" s="4" t="s">
        <v>32</v>
      </c>
      <c r="V1184" s="5">
        <v>154011</v>
      </c>
      <c r="W1184" s="5">
        <v>154011</v>
      </c>
    </row>
    <row r="1185" spans="1:23" x14ac:dyDescent="0.2">
      <c r="A1185" s="4">
        <v>2023</v>
      </c>
      <c r="B1185" s="4" t="s">
        <v>4056</v>
      </c>
      <c r="C1185" s="5">
        <v>45006</v>
      </c>
      <c r="D1185" s="4" t="s">
        <v>24</v>
      </c>
      <c r="E1185" s="4" t="s">
        <v>387</v>
      </c>
      <c r="F1185" s="6" t="s">
        <v>4057</v>
      </c>
      <c r="G1185" s="5">
        <v>44966.336886574078</v>
      </c>
      <c r="H1185" s="4" t="str">
        <f>VLOOKUP(B1185,'[1]MANDATI '!G$1:I$65536,3,FALSE)</f>
        <v>FATT N. 1023008299, 1023008300</v>
      </c>
      <c r="I1185" s="4" t="s">
        <v>27</v>
      </c>
      <c r="J1185" s="6">
        <v>529.1</v>
      </c>
      <c r="K1185" s="4" t="s">
        <v>550</v>
      </c>
      <c r="L1185" s="4" t="str">
        <f>VLOOKUP(K1185,[1]SIOPE!B$1:C$65536,2,FALSE)</f>
        <v>Prodotti farmaceutici</v>
      </c>
      <c r="M1185" s="4" t="s">
        <v>972</v>
      </c>
      <c r="N1185" s="4" t="s">
        <v>973</v>
      </c>
      <c r="O1185" s="4" t="s">
        <v>974</v>
      </c>
      <c r="P1185" s="4" t="s">
        <v>32</v>
      </c>
      <c r="Q1185" s="4"/>
      <c r="R1185" s="4" t="s">
        <v>4058</v>
      </c>
      <c r="S1185" s="4" t="s">
        <v>34</v>
      </c>
      <c r="T1185" s="4" t="s">
        <v>4059</v>
      </c>
      <c r="U1185" s="5">
        <v>44963</v>
      </c>
      <c r="V1185" s="5">
        <v>45026.336886574078</v>
      </c>
      <c r="W1185" s="5">
        <v>45026.336886574078</v>
      </c>
    </row>
    <row r="1186" spans="1:23" x14ac:dyDescent="0.2">
      <c r="A1186" s="4">
        <v>2023</v>
      </c>
      <c r="B1186" s="4" t="s">
        <v>4056</v>
      </c>
      <c r="C1186" s="5">
        <v>45006</v>
      </c>
      <c r="D1186" s="4" t="s">
        <v>24</v>
      </c>
      <c r="E1186" s="4" t="s">
        <v>387</v>
      </c>
      <c r="F1186" s="6" t="s">
        <v>4060</v>
      </c>
      <c r="G1186" s="5">
        <v>44966.330451388887</v>
      </c>
      <c r="H1186" s="4" t="str">
        <f>VLOOKUP(B1186,'[1]MANDATI '!G$1:I$65536,3,FALSE)</f>
        <v>FATT N. 1023008299, 1023008300</v>
      </c>
      <c r="I1186" s="4" t="s">
        <v>27</v>
      </c>
      <c r="J1186" s="6">
        <v>197.01</v>
      </c>
      <c r="K1186" s="4" t="s">
        <v>550</v>
      </c>
      <c r="L1186" s="4" t="str">
        <f>VLOOKUP(K1186,[1]SIOPE!B$1:C$65536,2,FALSE)</f>
        <v>Prodotti farmaceutici</v>
      </c>
      <c r="M1186" s="4" t="s">
        <v>972</v>
      </c>
      <c r="N1186" s="4" t="s">
        <v>973</v>
      </c>
      <c r="O1186" s="4" t="s">
        <v>4061</v>
      </c>
      <c r="P1186" s="4" t="s">
        <v>32</v>
      </c>
      <c r="Q1186" s="4"/>
      <c r="R1186" s="4" t="s">
        <v>4062</v>
      </c>
      <c r="S1186" s="4" t="s">
        <v>34</v>
      </c>
      <c r="T1186" s="4" t="s">
        <v>4063</v>
      </c>
      <c r="U1186" s="5">
        <v>44963</v>
      </c>
      <c r="V1186" s="5">
        <v>45026.330451388887</v>
      </c>
      <c r="W1186" s="5">
        <v>45026.330451388887</v>
      </c>
    </row>
    <row r="1187" spans="1:23" x14ac:dyDescent="0.2">
      <c r="A1187" s="4">
        <v>2023</v>
      </c>
      <c r="B1187" s="4" t="s">
        <v>4064</v>
      </c>
      <c r="C1187" s="5">
        <v>45006</v>
      </c>
      <c r="D1187" s="4" t="s">
        <v>24</v>
      </c>
      <c r="E1187" s="4" t="s">
        <v>387</v>
      </c>
      <c r="F1187" s="6" t="s">
        <v>4065</v>
      </c>
      <c r="G1187" s="5">
        <v>44970.416018518517</v>
      </c>
      <c r="H1187" s="4" t="str">
        <f>VLOOKUP(B1187,'[1]MANDATI '!G$1:I$65536,3,FALSE)</f>
        <v>FATT N. 2000002011, 2000003122</v>
      </c>
      <c r="I1187" s="4" t="s">
        <v>27</v>
      </c>
      <c r="J1187" s="6">
        <v>154</v>
      </c>
      <c r="K1187" s="4" t="s">
        <v>550</v>
      </c>
      <c r="L1187" s="4" t="str">
        <f>VLOOKUP(K1187,[1]SIOPE!B$1:C$65536,2,FALSE)</f>
        <v>Prodotti farmaceutici</v>
      </c>
      <c r="M1187" s="4" t="s">
        <v>4066</v>
      </c>
      <c r="N1187" s="4" t="s">
        <v>4067</v>
      </c>
      <c r="O1187" s="4" t="s">
        <v>4068</v>
      </c>
      <c r="P1187" s="4" t="s">
        <v>32</v>
      </c>
      <c r="Q1187" s="4"/>
      <c r="R1187" s="4" t="s">
        <v>4069</v>
      </c>
      <c r="S1187" s="4" t="s">
        <v>34</v>
      </c>
      <c r="T1187" s="4" t="s">
        <v>4070</v>
      </c>
      <c r="U1187" s="5">
        <v>44967</v>
      </c>
      <c r="V1187" s="5">
        <v>45030.416018518517</v>
      </c>
      <c r="W1187" s="5">
        <v>45030.416018518517</v>
      </c>
    </row>
    <row r="1188" spans="1:23" x14ac:dyDescent="0.2">
      <c r="A1188" s="4">
        <v>2023</v>
      </c>
      <c r="B1188" s="4" t="s">
        <v>4064</v>
      </c>
      <c r="C1188" s="5">
        <v>45006</v>
      </c>
      <c r="D1188" s="4" t="s">
        <v>24</v>
      </c>
      <c r="E1188" s="4" t="s">
        <v>387</v>
      </c>
      <c r="F1188" s="6" t="s">
        <v>4071</v>
      </c>
      <c r="G1188" s="5">
        <v>44986.4215625</v>
      </c>
      <c r="H1188" s="4" t="str">
        <f>VLOOKUP(B1188,'[1]MANDATI '!G$1:I$65536,3,FALSE)</f>
        <v>FATT N. 2000002011, 2000003122</v>
      </c>
      <c r="I1188" s="4" t="s">
        <v>27</v>
      </c>
      <c r="J1188" s="6">
        <v>72.599999999999994</v>
      </c>
      <c r="K1188" s="4" t="s">
        <v>550</v>
      </c>
      <c r="L1188" s="4" t="str">
        <f>VLOOKUP(K1188,[1]SIOPE!B$1:C$65536,2,FALSE)</f>
        <v>Prodotti farmaceutici</v>
      </c>
      <c r="M1188" s="4" t="s">
        <v>4066</v>
      </c>
      <c r="N1188" s="4" t="s">
        <v>4067</v>
      </c>
      <c r="O1188" s="4" t="s">
        <v>4072</v>
      </c>
      <c r="P1188" s="4" t="s">
        <v>32</v>
      </c>
      <c r="Q1188" s="4"/>
      <c r="R1188" s="4" t="s">
        <v>4073</v>
      </c>
      <c r="S1188" s="4" t="s">
        <v>34</v>
      </c>
      <c r="T1188" s="4" t="s">
        <v>4074</v>
      </c>
      <c r="U1188" s="5">
        <v>44984</v>
      </c>
      <c r="V1188" s="5">
        <v>45046.4215625</v>
      </c>
      <c r="W1188" s="5">
        <v>45046.4215625</v>
      </c>
    </row>
    <row r="1189" spans="1:23" x14ac:dyDescent="0.2">
      <c r="A1189" s="4">
        <v>2023</v>
      </c>
      <c r="B1189" s="4" t="s">
        <v>4075</v>
      </c>
      <c r="C1189" s="5">
        <v>45006</v>
      </c>
      <c r="D1189" s="4" t="s">
        <v>24</v>
      </c>
      <c r="E1189" s="4" t="s">
        <v>387</v>
      </c>
      <c r="F1189" s="6" t="s">
        <v>4076</v>
      </c>
      <c r="G1189" s="5">
        <v>44974.728414351848</v>
      </c>
      <c r="H1189" s="4" t="str">
        <f>VLOOKUP(B1189,'[1]MANDATI '!G$1:I$65536,3,FALSE)</f>
        <v>FATT N. 7/167, 7/205</v>
      </c>
      <c r="I1189" s="4" t="s">
        <v>27</v>
      </c>
      <c r="J1189" s="6">
        <v>431.2</v>
      </c>
      <c r="K1189" s="4" t="s">
        <v>550</v>
      </c>
      <c r="L1189" s="4" t="str">
        <f>VLOOKUP(K1189,[1]SIOPE!B$1:C$65536,2,FALSE)</f>
        <v>Prodotti farmaceutici</v>
      </c>
      <c r="M1189" s="4" t="s">
        <v>4077</v>
      </c>
      <c r="N1189" s="4" t="s">
        <v>4078</v>
      </c>
      <c r="O1189" s="4" t="s">
        <v>4079</v>
      </c>
      <c r="P1189" s="4" t="s">
        <v>32</v>
      </c>
      <c r="Q1189" s="4"/>
      <c r="R1189" s="4" t="s">
        <v>4080</v>
      </c>
      <c r="S1189" s="4" t="s">
        <v>34</v>
      </c>
      <c r="T1189" s="4" t="s">
        <v>4081</v>
      </c>
      <c r="U1189" s="5">
        <v>44967</v>
      </c>
      <c r="V1189" s="5">
        <v>45034.728414351848</v>
      </c>
      <c r="W1189" s="5">
        <v>45034.728414351848</v>
      </c>
    </row>
    <row r="1190" spans="1:23" x14ac:dyDescent="0.2">
      <c r="A1190" s="4">
        <v>2023</v>
      </c>
      <c r="B1190" s="4" t="s">
        <v>4075</v>
      </c>
      <c r="C1190" s="5">
        <v>45006</v>
      </c>
      <c r="D1190" s="4" t="s">
        <v>24</v>
      </c>
      <c r="E1190" s="4" t="s">
        <v>387</v>
      </c>
      <c r="F1190" s="6" t="s">
        <v>4082</v>
      </c>
      <c r="G1190" s="5">
        <v>44971</v>
      </c>
      <c r="H1190" s="4" t="str">
        <f>VLOOKUP(B1190,'[1]MANDATI '!G$1:I$65536,3,FALSE)</f>
        <v>FATT N. 7/167, 7/205</v>
      </c>
      <c r="I1190" s="4" t="s">
        <v>27</v>
      </c>
      <c r="J1190" s="6">
        <v>687.5</v>
      </c>
      <c r="K1190" s="4" t="s">
        <v>550</v>
      </c>
      <c r="L1190" s="4" t="str">
        <f>VLOOKUP(K1190,[1]SIOPE!B$1:C$65536,2,FALSE)</f>
        <v>Prodotti farmaceutici</v>
      </c>
      <c r="M1190" s="4" t="s">
        <v>4077</v>
      </c>
      <c r="N1190" s="4" t="s">
        <v>4078</v>
      </c>
      <c r="O1190" s="4" t="s">
        <v>4083</v>
      </c>
      <c r="P1190" s="4" t="s">
        <v>32</v>
      </c>
      <c r="Q1190" s="4"/>
      <c r="R1190" s="4" t="s">
        <v>4084</v>
      </c>
      <c r="S1190" s="4" t="s">
        <v>34</v>
      </c>
      <c r="T1190" s="4" t="s">
        <v>4085</v>
      </c>
      <c r="U1190" s="5">
        <v>44963</v>
      </c>
      <c r="V1190" s="5">
        <v>45031</v>
      </c>
      <c r="W1190" s="5">
        <v>45031</v>
      </c>
    </row>
    <row r="1191" spans="1:23" x14ac:dyDescent="0.2">
      <c r="A1191" s="4">
        <v>2023</v>
      </c>
      <c r="B1191" s="4" t="s">
        <v>4086</v>
      </c>
      <c r="C1191" s="5">
        <v>45006</v>
      </c>
      <c r="D1191" s="4" t="s">
        <v>24</v>
      </c>
      <c r="E1191" s="4" t="s">
        <v>387</v>
      </c>
      <c r="F1191" s="6" t="s">
        <v>4087</v>
      </c>
      <c r="G1191" s="5">
        <v>44972.217094907406</v>
      </c>
      <c r="H1191" s="4" t="str">
        <f>VLOOKUP(B1191,'[1]MANDATI '!G$1:I$65536,3,FALSE)</f>
        <v>FATT N. 23PLK011772, 23PL012175</v>
      </c>
      <c r="I1191" s="4" t="s">
        <v>27</v>
      </c>
      <c r="J1191" s="6">
        <v>8190</v>
      </c>
      <c r="K1191" s="4" t="s">
        <v>433</v>
      </c>
      <c r="L1191" s="4" t="str">
        <f>VLOOKUP(K1191,[1]SIOPE!B$1:C$65536,2,FALSE)</f>
        <v>Dispositivi medici</v>
      </c>
      <c r="M1191" s="4" t="s">
        <v>4088</v>
      </c>
      <c r="N1191" s="4" t="s">
        <v>4089</v>
      </c>
      <c r="O1191" s="4" t="s">
        <v>4090</v>
      </c>
      <c r="P1191" s="4" t="s">
        <v>32</v>
      </c>
      <c r="Q1191" s="4"/>
      <c r="R1191" s="4" t="s">
        <v>4091</v>
      </c>
      <c r="S1191" s="4" t="s">
        <v>34</v>
      </c>
      <c r="T1191" s="4" t="s">
        <v>4092</v>
      </c>
      <c r="U1191" s="5">
        <v>44971</v>
      </c>
      <c r="V1191" s="5">
        <v>45032.217094907406</v>
      </c>
      <c r="W1191" s="5">
        <v>45032.217094907406</v>
      </c>
    </row>
    <row r="1192" spans="1:23" x14ac:dyDescent="0.2">
      <c r="A1192" s="4">
        <v>2023</v>
      </c>
      <c r="B1192" s="4" t="s">
        <v>4086</v>
      </c>
      <c r="C1192" s="5">
        <v>45006</v>
      </c>
      <c r="D1192" s="4" t="s">
        <v>24</v>
      </c>
      <c r="E1192" s="4" t="s">
        <v>387</v>
      </c>
      <c r="F1192" s="6" t="s">
        <v>4093</v>
      </c>
      <c r="G1192" s="5">
        <v>44966.450416666667</v>
      </c>
      <c r="H1192" s="4" t="str">
        <f>VLOOKUP(B1192,'[1]MANDATI '!G$1:I$65536,3,FALSE)</f>
        <v>FATT N. 23PLK011772, 23PL012175</v>
      </c>
      <c r="I1192" s="4" t="s">
        <v>27</v>
      </c>
      <c r="J1192" s="6">
        <v>224.48</v>
      </c>
      <c r="K1192" s="4" t="s">
        <v>433</v>
      </c>
      <c r="L1192" s="4" t="str">
        <f>VLOOKUP(K1192,[1]SIOPE!B$1:C$65536,2,FALSE)</f>
        <v>Dispositivi medici</v>
      </c>
      <c r="M1192" s="4" t="s">
        <v>4088</v>
      </c>
      <c r="N1192" s="4" t="s">
        <v>4089</v>
      </c>
      <c r="O1192" s="4" t="s">
        <v>4094</v>
      </c>
      <c r="P1192" s="4" t="s">
        <v>32</v>
      </c>
      <c r="Q1192" s="4"/>
      <c r="R1192" s="4" t="s">
        <v>4095</v>
      </c>
      <c r="S1192" s="4" t="s">
        <v>34</v>
      </c>
      <c r="T1192" s="4" t="s">
        <v>4096</v>
      </c>
      <c r="U1192" s="5">
        <v>44964</v>
      </c>
      <c r="V1192" s="5">
        <v>45026.450416666667</v>
      </c>
      <c r="W1192" s="5">
        <v>45026.450416666667</v>
      </c>
    </row>
    <row r="1193" spans="1:23" ht="22.5" x14ac:dyDescent="0.2">
      <c r="A1193" s="4">
        <v>2023</v>
      </c>
      <c r="B1193" s="4" t="s">
        <v>4097</v>
      </c>
      <c r="C1193" s="5">
        <v>45006</v>
      </c>
      <c r="D1193" s="4" t="s">
        <v>24</v>
      </c>
      <c r="E1193" s="4" t="s">
        <v>387</v>
      </c>
      <c r="F1193" s="6" t="s">
        <v>4098</v>
      </c>
      <c r="G1193" s="5">
        <v>44975.310358796298</v>
      </c>
      <c r="H1193" s="4" t="str">
        <f>VLOOKUP(B1193,'[1]MANDATI '!G$1:I$65536,3,FALSE)</f>
        <v>Autorizzazione 2023 Farmacia Marche</v>
      </c>
      <c r="I1193" s="4" t="s">
        <v>27</v>
      </c>
      <c r="J1193" s="6">
        <v>9639</v>
      </c>
      <c r="K1193" s="4" t="s">
        <v>433</v>
      </c>
      <c r="L1193" s="4" t="str">
        <f>VLOOKUP(K1193,[1]SIOPE!B$1:C$65536,2,FALSE)</f>
        <v>Dispositivi medici</v>
      </c>
      <c r="M1193" s="4" t="s">
        <v>871</v>
      </c>
      <c r="N1193" s="4" t="s">
        <v>872</v>
      </c>
      <c r="O1193" s="4" t="s">
        <v>4099</v>
      </c>
      <c r="P1193" s="4" t="s">
        <v>32</v>
      </c>
      <c r="Q1193" s="4"/>
      <c r="R1193" s="4" t="s">
        <v>4100</v>
      </c>
      <c r="S1193" s="4" t="s">
        <v>34</v>
      </c>
      <c r="T1193" s="4" t="s">
        <v>4101</v>
      </c>
      <c r="U1193" s="5">
        <v>44974</v>
      </c>
      <c r="V1193" s="5">
        <v>45035.310358796298</v>
      </c>
      <c r="W1193" s="5">
        <v>45035.310358796298</v>
      </c>
    </row>
    <row r="1194" spans="1:23" ht="22.5" x14ac:dyDescent="0.2">
      <c r="A1194" s="4">
        <v>2023</v>
      </c>
      <c r="B1194" s="4" t="s">
        <v>4097</v>
      </c>
      <c r="C1194" s="5">
        <v>45006</v>
      </c>
      <c r="D1194" s="4" t="s">
        <v>24</v>
      </c>
      <c r="E1194" s="4" t="s">
        <v>387</v>
      </c>
      <c r="F1194" s="6" t="s">
        <v>4102</v>
      </c>
      <c r="G1194" s="5">
        <v>44974.185312500005</v>
      </c>
      <c r="H1194" s="4" t="str">
        <f>VLOOKUP(B1194,'[1]MANDATI '!G$1:I$65536,3,FALSE)</f>
        <v>Autorizzazione 2023 Farmacia Marche</v>
      </c>
      <c r="I1194" s="4" t="s">
        <v>27</v>
      </c>
      <c r="J1194" s="6">
        <v>4109.6000000000004</v>
      </c>
      <c r="K1194" s="4" t="s">
        <v>550</v>
      </c>
      <c r="L1194" s="4" t="str">
        <f>VLOOKUP(K1194,[1]SIOPE!B$1:C$65536,2,FALSE)</f>
        <v>Prodotti farmaceutici</v>
      </c>
      <c r="M1194" s="4" t="s">
        <v>871</v>
      </c>
      <c r="N1194" s="4" t="s">
        <v>872</v>
      </c>
      <c r="O1194" s="4" t="s">
        <v>1574</v>
      </c>
      <c r="P1194" s="4" t="s">
        <v>32</v>
      </c>
      <c r="Q1194" s="4"/>
      <c r="R1194" s="4" t="s">
        <v>4103</v>
      </c>
      <c r="S1194" s="4" t="s">
        <v>34</v>
      </c>
      <c r="T1194" s="4" t="s">
        <v>4104</v>
      </c>
      <c r="U1194" s="5">
        <v>44972</v>
      </c>
      <c r="V1194" s="5">
        <v>45034.185312500005</v>
      </c>
      <c r="W1194" s="5">
        <v>45034.185312500005</v>
      </c>
    </row>
    <row r="1195" spans="1:23" ht="22.5" x14ac:dyDescent="0.2">
      <c r="A1195" s="4">
        <v>2023</v>
      </c>
      <c r="B1195" s="4" t="s">
        <v>4097</v>
      </c>
      <c r="C1195" s="5">
        <v>45006</v>
      </c>
      <c r="D1195" s="4" t="s">
        <v>24</v>
      </c>
      <c r="E1195" s="4" t="s">
        <v>387</v>
      </c>
      <c r="F1195" s="6" t="s">
        <v>4105</v>
      </c>
      <c r="G1195" s="5">
        <v>44970.402951388889</v>
      </c>
      <c r="H1195" s="4" t="str">
        <f>VLOOKUP(B1195,'[1]MANDATI '!G$1:I$65536,3,FALSE)</f>
        <v>Autorizzazione 2023 Farmacia Marche</v>
      </c>
      <c r="I1195" s="4" t="s">
        <v>27</v>
      </c>
      <c r="J1195" s="6">
        <v>1590.44</v>
      </c>
      <c r="K1195" s="4" t="s">
        <v>433</v>
      </c>
      <c r="L1195" s="4" t="str">
        <f>VLOOKUP(K1195,[1]SIOPE!B$1:C$65536,2,FALSE)</f>
        <v>Dispositivi medici</v>
      </c>
      <c r="M1195" s="4" t="s">
        <v>871</v>
      </c>
      <c r="N1195" s="4" t="s">
        <v>872</v>
      </c>
      <c r="O1195" s="4" t="s">
        <v>4099</v>
      </c>
      <c r="P1195" s="4" t="s">
        <v>32</v>
      </c>
      <c r="Q1195" s="4"/>
      <c r="R1195" s="4" t="s">
        <v>4106</v>
      </c>
      <c r="S1195" s="4" t="s">
        <v>34</v>
      </c>
      <c r="T1195" s="4" t="s">
        <v>4107</v>
      </c>
      <c r="U1195" s="5">
        <v>44966</v>
      </c>
      <c r="V1195" s="5">
        <v>45030.402951388889</v>
      </c>
      <c r="W1195" s="5">
        <v>45030.402951388889</v>
      </c>
    </row>
    <row r="1196" spans="1:23" ht="22.5" x14ac:dyDescent="0.2">
      <c r="A1196" s="4">
        <v>2023</v>
      </c>
      <c r="B1196" s="4" t="s">
        <v>4097</v>
      </c>
      <c r="C1196" s="5">
        <v>45006</v>
      </c>
      <c r="D1196" s="4" t="s">
        <v>24</v>
      </c>
      <c r="E1196" s="4" t="s">
        <v>387</v>
      </c>
      <c r="F1196" s="6" t="s">
        <v>4108</v>
      </c>
      <c r="G1196" s="5">
        <v>44970.403020833328</v>
      </c>
      <c r="H1196" s="4" t="str">
        <f>VLOOKUP(B1196,'[1]MANDATI '!G$1:I$65536,3,FALSE)</f>
        <v>Autorizzazione 2023 Farmacia Marche</v>
      </c>
      <c r="I1196" s="4" t="s">
        <v>27</v>
      </c>
      <c r="J1196" s="6">
        <v>77.7</v>
      </c>
      <c r="K1196" s="4" t="s">
        <v>550</v>
      </c>
      <c r="L1196" s="4" t="str">
        <f>VLOOKUP(K1196,[1]SIOPE!B$1:C$65536,2,FALSE)</f>
        <v>Prodotti farmaceutici</v>
      </c>
      <c r="M1196" s="4" t="s">
        <v>871</v>
      </c>
      <c r="N1196" s="4" t="s">
        <v>872</v>
      </c>
      <c r="O1196" s="4" t="s">
        <v>4109</v>
      </c>
      <c r="P1196" s="4" t="s">
        <v>32</v>
      </c>
      <c r="Q1196" s="4"/>
      <c r="R1196" s="4" t="s">
        <v>4110</v>
      </c>
      <c r="S1196" s="4" t="s">
        <v>34</v>
      </c>
      <c r="T1196" s="4" t="s">
        <v>4111</v>
      </c>
      <c r="U1196" s="5">
        <v>44966</v>
      </c>
      <c r="V1196" s="5">
        <v>45030.403020833328</v>
      </c>
      <c r="W1196" s="5">
        <v>45030.403020833328</v>
      </c>
    </row>
    <row r="1197" spans="1:23" ht="22.5" x14ac:dyDescent="0.2">
      <c r="A1197" s="4">
        <v>2023</v>
      </c>
      <c r="B1197" s="4" t="s">
        <v>4097</v>
      </c>
      <c r="C1197" s="5">
        <v>45006</v>
      </c>
      <c r="D1197" s="4" t="s">
        <v>24</v>
      </c>
      <c r="E1197" s="4" t="s">
        <v>387</v>
      </c>
      <c r="F1197" s="6" t="s">
        <v>4108</v>
      </c>
      <c r="G1197" s="5">
        <v>44970.403020833328</v>
      </c>
      <c r="H1197" s="4" t="str">
        <f>VLOOKUP(B1197,'[1]MANDATI '!G$1:I$65536,3,FALSE)</f>
        <v>Autorizzazione 2023 Farmacia Marche</v>
      </c>
      <c r="I1197" s="4" t="s">
        <v>27</v>
      </c>
      <c r="J1197" s="6">
        <v>5108.3999999999996</v>
      </c>
      <c r="K1197" s="4" t="s">
        <v>550</v>
      </c>
      <c r="L1197" s="4" t="str">
        <f>VLOOKUP(K1197,[1]SIOPE!B$1:C$65536,2,FALSE)</f>
        <v>Prodotti farmaceutici</v>
      </c>
      <c r="M1197" s="4" t="s">
        <v>871</v>
      </c>
      <c r="N1197" s="4" t="s">
        <v>872</v>
      </c>
      <c r="O1197" s="4" t="s">
        <v>4112</v>
      </c>
      <c r="P1197" s="4" t="s">
        <v>32</v>
      </c>
      <c r="Q1197" s="4"/>
      <c r="R1197" s="4" t="s">
        <v>4110</v>
      </c>
      <c r="S1197" s="4" t="s">
        <v>34</v>
      </c>
      <c r="T1197" s="4" t="s">
        <v>4111</v>
      </c>
      <c r="U1197" s="5">
        <v>44966</v>
      </c>
      <c r="V1197" s="5">
        <v>45030.403020833328</v>
      </c>
      <c r="W1197" s="5">
        <v>45030.403020833328</v>
      </c>
    </row>
    <row r="1198" spans="1:23" ht="22.5" x14ac:dyDescent="0.2">
      <c r="A1198" s="4">
        <v>2023</v>
      </c>
      <c r="B1198" s="4" t="s">
        <v>4097</v>
      </c>
      <c r="C1198" s="5">
        <v>45006</v>
      </c>
      <c r="D1198" s="4" t="s">
        <v>24</v>
      </c>
      <c r="E1198" s="4" t="s">
        <v>387</v>
      </c>
      <c r="F1198" s="6" t="s">
        <v>4113</v>
      </c>
      <c r="G1198" s="5">
        <v>44970.402615740742</v>
      </c>
      <c r="H1198" s="4" t="str">
        <f>VLOOKUP(B1198,'[1]MANDATI '!G$1:I$65536,3,FALSE)</f>
        <v>Autorizzazione 2023 Farmacia Marche</v>
      </c>
      <c r="I1198" s="4" t="s">
        <v>27</v>
      </c>
      <c r="J1198" s="6">
        <v>346.5</v>
      </c>
      <c r="K1198" s="4" t="s">
        <v>550</v>
      </c>
      <c r="L1198" s="4" t="str">
        <f>VLOOKUP(K1198,[1]SIOPE!B$1:C$65536,2,FALSE)</f>
        <v>Prodotti farmaceutici</v>
      </c>
      <c r="M1198" s="4" t="s">
        <v>871</v>
      </c>
      <c r="N1198" s="4" t="s">
        <v>872</v>
      </c>
      <c r="O1198" s="4" t="s">
        <v>4114</v>
      </c>
      <c r="P1198" s="4" t="s">
        <v>32</v>
      </c>
      <c r="Q1198" s="4"/>
      <c r="R1198" s="4" t="s">
        <v>4115</v>
      </c>
      <c r="S1198" s="4" t="s">
        <v>34</v>
      </c>
      <c r="T1198" s="4" t="s">
        <v>4116</v>
      </c>
      <c r="U1198" s="5">
        <v>44966</v>
      </c>
      <c r="V1198" s="5">
        <v>45030.402615740742</v>
      </c>
      <c r="W1198" s="5">
        <v>45030.402615740742</v>
      </c>
    </row>
    <row r="1199" spans="1:23" ht="22.5" x14ac:dyDescent="0.2">
      <c r="A1199" s="4">
        <v>2023</v>
      </c>
      <c r="B1199" s="4" t="s">
        <v>4097</v>
      </c>
      <c r="C1199" s="5">
        <v>45006</v>
      </c>
      <c r="D1199" s="4" t="s">
        <v>24</v>
      </c>
      <c r="E1199" s="4" t="s">
        <v>387</v>
      </c>
      <c r="F1199" s="6" t="s">
        <v>4113</v>
      </c>
      <c r="G1199" s="5">
        <v>44970.402615740742</v>
      </c>
      <c r="H1199" s="4" t="str">
        <f>VLOOKUP(B1199,'[1]MANDATI '!G$1:I$65536,3,FALSE)</f>
        <v>Autorizzazione 2023 Farmacia Marche</v>
      </c>
      <c r="I1199" s="4" t="s">
        <v>27</v>
      </c>
      <c r="J1199" s="6">
        <v>528</v>
      </c>
      <c r="K1199" s="4" t="s">
        <v>550</v>
      </c>
      <c r="L1199" s="4" t="str">
        <f>VLOOKUP(K1199,[1]SIOPE!B$1:C$65536,2,FALSE)</f>
        <v>Prodotti farmaceutici</v>
      </c>
      <c r="M1199" s="4" t="s">
        <v>871</v>
      </c>
      <c r="N1199" s="4" t="s">
        <v>872</v>
      </c>
      <c r="O1199" s="4" t="s">
        <v>4117</v>
      </c>
      <c r="P1199" s="4" t="s">
        <v>32</v>
      </c>
      <c r="Q1199" s="4"/>
      <c r="R1199" s="4" t="s">
        <v>4115</v>
      </c>
      <c r="S1199" s="4" t="s">
        <v>34</v>
      </c>
      <c r="T1199" s="4" t="s">
        <v>4116</v>
      </c>
      <c r="U1199" s="5">
        <v>44966</v>
      </c>
      <c r="V1199" s="5">
        <v>45030.402615740742</v>
      </c>
      <c r="W1199" s="5">
        <v>45030.402615740742</v>
      </c>
    </row>
    <row r="1200" spans="1:23" ht="22.5" x14ac:dyDescent="0.2">
      <c r="A1200" s="4">
        <v>2023</v>
      </c>
      <c r="B1200" s="4" t="s">
        <v>4097</v>
      </c>
      <c r="C1200" s="5">
        <v>45006</v>
      </c>
      <c r="D1200" s="4" t="s">
        <v>24</v>
      </c>
      <c r="E1200" s="4" t="s">
        <v>387</v>
      </c>
      <c r="F1200" s="6" t="s">
        <v>4113</v>
      </c>
      <c r="G1200" s="5">
        <v>44970.402615740742</v>
      </c>
      <c r="H1200" s="4" t="str">
        <f>VLOOKUP(B1200,'[1]MANDATI '!G$1:I$65536,3,FALSE)</f>
        <v>Autorizzazione 2023 Farmacia Marche</v>
      </c>
      <c r="I1200" s="4" t="s">
        <v>27</v>
      </c>
      <c r="J1200" s="6">
        <v>151.80000000000001</v>
      </c>
      <c r="K1200" s="4" t="s">
        <v>550</v>
      </c>
      <c r="L1200" s="4" t="str">
        <f>VLOOKUP(K1200,[1]SIOPE!B$1:C$65536,2,FALSE)</f>
        <v>Prodotti farmaceutici</v>
      </c>
      <c r="M1200" s="4" t="s">
        <v>871</v>
      </c>
      <c r="N1200" s="4" t="s">
        <v>872</v>
      </c>
      <c r="O1200" s="4" t="s">
        <v>4118</v>
      </c>
      <c r="P1200" s="4" t="s">
        <v>32</v>
      </c>
      <c r="Q1200" s="4"/>
      <c r="R1200" s="4" t="s">
        <v>4115</v>
      </c>
      <c r="S1200" s="4" t="s">
        <v>34</v>
      </c>
      <c r="T1200" s="4" t="s">
        <v>4116</v>
      </c>
      <c r="U1200" s="5">
        <v>44966</v>
      </c>
      <c r="V1200" s="5">
        <v>45030.402615740742</v>
      </c>
      <c r="W1200" s="5">
        <v>45030.402615740742</v>
      </c>
    </row>
    <row r="1201" spans="1:23" ht="22.5" x14ac:dyDescent="0.2">
      <c r="A1201" s="4">
        <v>2023</v>
      </c>
      <c r="B1201" s="4" t="s">
        <v>4097</v>
      </c>
      <c r="C1201" s="5">
        <v>45006</v>
      </c>
      <c r="D1201" s="4" t="s">
        <v>24</v>
      </c>
      <c r="E1201" s="4" t="s">
        <v>387</v>
      </c>
      <c r="F1201" s="6" t="s">
        <v>4113</v>
      </c>
      <c r="G1201" s="5">
        <v>44970.402615740742</v>
      </c>
      <c r="H1201" s="4" t="str">
        <f>VLOOKUP(B1201,'[1]MANDATI '!G$1:I$65536,3,FALSE)</f>
        <v>Autorizzazione 2023 Farmacia Marche</v>
      </c>
      <c r="I1201" s="4" t="s">
        <v>27</v>
      </c>
      <c r="J1201" s="6">
        <v>3405.6</v>
      </c>
      <c r="K1201" s="4" t="s">
        <v>550</v>
      </c>
      <c r="L1201" s="4" t="str">
        <f>VLOOKUP(K1201,[1]SIOPE!B$1:C$65536,2,FALSE)</f>
        <v>Prodotti farmaceutici</v>
      </c>
      <c r="M1201" s="4" t="s">
        <v>871</v>
      </c>
      <c r="N1201" s="4" t="s">
        <v>872</v>
      </c>
      <c r="O1201" s="4" t="s">
        <v>4112</v>
      </c>
      <c r="P1201" s="4" t="s">
        <v>32</v>
      </c>
      <c r="Q1201" s="4"/>
      <c r="R1201" s="4" t="s">
        <v>4115</v>
      </c>
      <c r="S1201" s="4" t="s">
        <v>34</v>
      </c>
      <c r="T1201" s="4" t="s">
        <v>4116</v>
      </c>
      <c r="U1201" s="5">
        <v>44966</v>
      </c>
      <c r="V1201" s="5">
        <v>45030.402615740742</v>
      </c>
      <c r="W1201" s="5">
        <v>45030.402615740742</v>
      </c>
    </row>
    <row r="1202" spans="1:23" ht="22.5" x14ac:dyDescent="0.2">
      <c r="A1202" s="4">
        <v>2023</v>
      </c>
      <c r="B1202" s="4" t="s">
        <v>4097</v>
      </c>
      <c r="C1202" s="5">
        <v>45006</v>
      </c>
      <c r="D1202" s="4" t="s">
        <v>24</v>
      </c>
      <c r="E1202" s="4" t="s">
        <v>387</v>
      </c>
      <c r="F1202" s="6" t="s">
        <v>4119</v>
      </c>
      <c r="G1202" s="5">
        <v>44970.402986111112</v>
      </c>
      <c r="H1202" s="4" t="str">
        <f>VLOOKUP(B1202,'[1]MANDATI '!G$1:I$65536,3,FALSE)</f>
        <v>Autorizzazione 2023 Farmacia Marche</v>
      </c>
      <c r="I1202" s="4" t="s">
        <v>27</v>
      </c>
      <c r="J1202" s="6">
        <v>65.260000000000005</v>
      </c>
      <c r="K1202" s="4" t="s">
        <v>550</v>
      </c>
      <c r="L1202" s="4" t="str">
        <f>VLOOKUP(K1202,[1]SIOPE!B$1:C$65536,2,FALSE)</f>
        <v>Prodotti farmaceutici</v>
      </c>
      <c r="M1202" s="4" t="s">
        <v>871</v>
      </c>
      <c r="N1202" s="4" t="s">
        <v>872</v>
      </c>
      <c r="O1202" s="4" t="s">
        <v>4120</v>
      </c>
      <c r="P1202" s="4" t="s">
        <v>32</v>
      </c>
      <c r="Q1202" s="4"/>
      <c r="R1202" s="4" t="s">
        <v>4121</v>
      </c>
      <c r="S1202" s="4" t="s">
        <v>34</v>
      </c>
      <c r="T1202" s="4" t="s">
        <v>4122</v>
      </c>
      <c r="U1202" s="5">
        <v>44966</v>
      </c>
      <c r="V1202" s="5">
        <v>45030.402986111112</v>
      </c>
      <c r="W1202" s="5">
        <v>45030.402986111112</v>
      </c>
    </row>
    <row r="1203" spans="1:23" x14ac:dyDescent="0.2">
      <c r="A1203" s="4">
        <v>2023</v>
      </c>
      <c r="B1203" s="4" t="s">
        <v>4123</v>
      </c>
      <c r="C1203" s="5">
        <v>45006</v>
      </c>
      <c r="D1203" s="4" t="s">
        <v>24</v>
      </c>
      <c r="E1203" s="4" t="s">
        <v>387</v>
      </c>
      <c r="F1203" s="6" t="s">
        <v>635</v>
      </c>
      <c r="G1203" s="5">
        <v>44970.761377314819</v>
      </c>
      <c r="H1203" s="4" t="str">
        <f>VLOOKUP(B1203,'[1]MANDATI '!G$1:I$65536,3,FALSE)</f>
        <v>FATT N. 401/01</v>
      </c>
      <c r="I1203" s="4" t="s">
        <v>27</v>
      </c>
      <c r="J1203" s="6">
        <v>732</v>
      </c>
      <c r="K1203" s="4" t="s">
        <v>28</v>
      </c>
      <c r="L1203" s="4" t="str">
        <f>VLOOKUP(K1203,[1]SIOPE!B$1:C$65536,2,FALSE)</f>
        <v>Altri oneri  della gestione corrente</v>
      </c>
      <c r="M1203" s="4" t="s">
        <v>2246</v>
      </c>
      <c r="N1203" s="4" t="s">
        <v>2247</v>
      </c>
      <c r="O1203" s="4" t="s">
        <v>4124</v>
      </c>
      <c r="P1203" s="4" t="s">
        <v>32</v>
      </c>
      <c r="Q1203" s="4"/>
      <c r="R1203" s="4" t="s">
        <v>4125</v>
      </c>
      <c r="S1203" s="4" t="s">
        <v>34</v>
      </c>
      <c r="T1203" s="4" t="s">
        <v>4126</v>
      </c>
      <c r="U1203" s="5">
        <v>44970</v>
      </c>
      <c r="V1203" s="5">
        <v>45030.761377314819</v>
      </c>
      <c r="W1203" s="5">
        <v>45030.761377314819</v>
      </c>
    </row>
    <row r="1204" spans="1:23" ht="33.75" x14ac:dyDescent="0.2">
      <c r="A1204" s="4">
        <v>2023</v>
      </c>
      <c r="B1204" s="4" t="s">
        <v>4127</v>
      </c>
      <c r="C1204" s="5">
        <v>45006</v>
      </c>
      <c r="D1204" s="4" t="s">
        <v>24</v>
      </c>
      <c r="E1204" s="4" t="s">
        <v>387</v>
      </c>
      <c r="F1204" s="6"/>
      <c r="G1204" s="4" t="s">
        <v>32</v>
      </c>
      <c r="H1204" s="4" t="str">
        <f>VLOOKUP(B1204,'[1]MANDATI '!G$1:I$65536,3,FALSE)</f>
        <v>1° VERS.TO X FINANZ.TO CHIAMATA PROF. ASSAOCIATO ART. 18 C. 3 L. 240/2010</v>
      </c>
      <c r="I1204" s="4" t="s">
        <v>3950</v>
      </c>
      <c r="J1204" s="6">
        <v>73597.100000000006</v>
      </c>
      <c r="K1204" s="4" t="s">
        <v>4128</v>
      </c>
      <c r="L1204" s="4" t="str">
        <f>VLOOKUP(K1204,[1]SIOPE!B$1:C$65536,2,FALSE)</f>
        <v>Consulenze, collaborazioni, interinale e altre prestazioni di lavoro sanitarie e sociosanitarie da altre Amministrazioni pubbliche</v>
      </c>
      <c r="M1204" s="4" t="s">
        <v>4129</v>
      </c>
      <c r="N1204" s="4" t="s">
        <v>4130</v>
      </c>
      <c r="O1204" s="4" t="s">
        <v>32</v>
      </c>
      <c r="P1204" s="4" t="s">
        <v>32</v>
      </c>
      <c r="Q1204" s="4"/>
      <c r="R1204" s="4" t="s">
        <v>82</v>
      </c>
      <c r="S1204" s="4" t="s">
        <v>32</v>
      </c>
      <c r="T1204" s="4" t="s">
        <v>32</v>
      </c>
      <c r="U1204" s="4" t="s">
        <v>32</v>
      </c>
      <c r="V1204" s="5">
        <v>45006</v>
      </c>
      <c r="W1204" s="4" t="s">
        <v>32</v>
      </c>
    </row>
    <row r="1205" spans="1:23" x14ac:dyDescent="0.2">
      <c r="A1205" s="4">
        <v>2023</v>
      </c>
      <c r="B1205" s="4" t="s">
        <v>4131</v>
      </c>
      <c r="C1205" s="5">
        <v>45006</v>
      </c>
      <c r="D1205" s="4" t="s">
        <v>24</v>
      </c>
      <c r="E1205" s="4" t="s">
        <v>387</v>
      </c>
      <c r="F1205" s="6" t="s">
        <v>1348</v>
      </c>
      <c r="G1205" s="5">
        <v>44929.87563657407</v>
      </c>
      <c r="H1205" s="4" t="str">
        <f>VLOOKUP(B1205,'[1]MANDATI '!G$1:I$65536,3,FALSE)</f>
        <v>Rimborso biglietti 12/2022</v>
      </c>
      <c r="I1205" s="4" t="s">
        <v>27</v>
      </c>
      <c r="J1205" s="6">
        <v>63.2</v>
      </c>
      <c r="K1205" s="4" t="s">
        <v>333</v>
      </c>
      <c r="L1205" s="4" t="str">
        <f>VLOOKUP(K1205,[1]SIOPE!B$1:C$65536,2,FALSE)</f>
        <v xml:space="preserve">Trattamento di missione e rimborsi spese viaggi </v>
      </c>
      <c r="M1205" s="4" t="s">
        <v>327</v>
      </c>
      <c r="N1205" s="4" t="s">
        <v>328</v>
      </c>
      <c r="O1205" s="4" t="s">
        <v>32</v>
      </c>
      <c r="P1205" s="4" t="s">
        <v>329</v>
      </c>
      <c r="Q1205" s="4"/>
      <c r="R1205" s="4" t="s">
        <v>4132</v>
      </c>
      <c r="S1205" s="4" t="s">
        <v>34</v>
      </c>
      <c r="T1205" s="4" t="s">
        <v>4133</v>
      </c>
      <c r="U1205" s="5">
        <v>44926</v>
      </c>
      <c r="V1205" s="5">
        <v>44989.87563657407</v>
      </c>
      <c r="W1205" s="5">
        <v>44989.87563657407</v>
      </c>
    </row>
    <row r="1206" spans="1:23" x14ac:dyDescent="0.2">
      <c r="A1206" s="4">
        <v>2023</v>
      </c>
      <c r="B1206" s="4" t="s">
        <v>4131</v>
      </c>
      <c r="C1206" s="5">
        <v>45006</v>
      </c>
      <c r="D1206" s="4" t="s">
        <v>24</v>
      </c>
      <c r="E1206" s="4" t="s">
        <v>387</v>
      </c>
      <c r="F1206" s="6" t="s">
        <v>1348</v>
      </c>
      <c r="G1206" s="5">
        <v>44929.87563657407</v>
      </c>
      <c r="H1206" s="4" t="str">
        <f>VLOOKUP(B1206,'[1]MANDATI '!G$1:I$65536,3,FALSE)</f>
        <v>Rimborso biglietti 12/2022</v>
      </c>
      <c r="I1206" s="4" t="s">
        <v>27</v>
      </c>
      <c r="J1206" s="6">
        <v>158.19999999999999</v>
      </c>
      <c r="K1206" s="4" t="s">
        <v>333</v>
      </c>
      <c r="L1206" s="4" t="str">
        <f>VLOOKUP(K1206,[1]SIOPE!B$1:C$65536,2,FALSE)</f>
        <v xml:space="preserve">Trattamento di missione e rimborsi spese viaggi </v>
      </c>
      <c r="M1206" s="4" t="s">
        <v>327</v>
      </c>
      <c r="N1206" s="4" t="s">
        <v>328</v>
      </c>
      <c r="O1206" s="4" t="s">
        <v>32</v>
      </c>
      <c r="P1206" s="4" t="s">
        <v>329</v>
      </c>
      <c r="Q1206" s="4"/>
      <c r="R1206" s="4" t="s">
        <v>4132</v>
      </c>
      <c r="S1206" s="4" t="s">
        <v>34</v>
      </c>
      <c r="T1206" s="4" t="s">
        <v>4133</v>
      </c>
      <c r="U1206" s="5">
        <v>44926</v>
      </c>
      <c r="V1206" s="5">
        <v>44989.87563657407</v>
      </c>
      <c r="W1206" s="5">
        <v>44989.87563657407</v>
      </c>
    </row>
    <row r="1207" spans="1:23" x14ac:dyDescent="0.2">
      <c r="A1207" s="4">
        <v>2023</v>
      </c>
      <c r="B1207" s="4" t="s">
        <v>4131</v>
      </c>
      <c r="C1207" s="5">
        <v>45006</v>
      </c>
      <c r="D1207" s="4" t="s">
        <v>24</v>
      </c>
      <c r="E1207" s="4" t="s">
        <v>387</v>
      </c>
      <c r="F1207" s="6" t="s">
        <v>1348</v>
      </c>
      <c r="G1207" s="5">
        <v>44929.87563657407</v>
      </c>
      <c r="H1207" s="4" t="str">
        <f>VLOOKUP(B1207,'[1]MANDATI '!G$1:I$65536,3,FALSE)</f>
        <v>Rimborso biglietti 12/2022</v>
      </c>
      <c r="I1207" s="4" t="s">
        <v>27</v>
      </c>
      <c r="J1207" s="6">
        <v>431.2</v>
      </c>
      <c r="K1207" s="4" t="s">
        <v>333</v>
      </c>
      <c r="L1207" s="4" t="str">
        <f>VLOOKUP(K1207,[1]SIOPE!B$1:C$65536,2,FALSE)</f>
        <v xml:space="preserve">Trattamento di missione e rimborsi spese viaggi </v>
      </c>
      <c r="M1207" s="4" t="s">
        <v>327</v>
      </c>
      <c r="N1207" s="4" t="s">
        <v>328</v>
      </c>
      <c r="O1207" s="4" t="s">
        <v>32</v>
      </c>
      <c r="P1207" s="4" t="s">
        <v>329</v>
      </c>
      <c r="Q1207" s="4"/>
      <c r="R1207" s="4" t="s">
        <v>4132</v>
      </c>
      <c r="S1207" s="4" t="s">
        <v>34</v>
      </c>
      <c r="T1207" s="4" t="s">
        <v>4133</v>
      </c>
      <c r="U1207" s="5">
        <v>44926</v>
      </c>
      <c r="V1207" s="5">
        <v>44989.87563657407</v>
      </c>
      <c r="W1207" s="5">
        <v>44989.87563657407</v>
      </c>
    </row>
    <row r="1208" spans="1:23" x14ac:dyDescent="0.2">
      <c r="A1208" s="4">
        <v>2023</v>
      </c>
      <c r="B1208" s="4" t="s">
        <v>4131</v>
      </c>
      <c r="C1208" s="5">
        <v>45006</v>
      </c>
      <c r="D1208" s="4" t="s">
        <v>24</v>
      </c>
      <c r="E1208" s="4" t="s">
        <v>387</v>
      </c>
      <c r="F1208" s="6" t="s">
        <v>1348</v>
      </c>
      <c r="G1208" s="5">
        <v>44929.87563657407</v>
      </c>
      <c r="H1208" s="4" t="str">
        <f>VLOOKUP(B1208,'[1]MANDATI '!G$1:I$65536,3,FALSE)</f>
        <v>Rimborso biglietti 12/2022</v>
      </c>
      <c r="I1208" s="4" t="s">
        <v>27</v>
      </c>
      <c r="J1208" s="6">
        <v>368.4</v>
      </c>
      <c r="K1208" s="4" t="s">
        <v>333</v>
      </c>
      <c r="L1208" s="4" t="str">
        <f>VLOOKUP(K1208,[1]SIOPE!B$1:C$65536,2,FALSE)</f>
        <v xml:space="preserve">Trattamento di missione e rimborsi spese viaggi </v>
      </c>
      <c r="M1208" s="4" t="s">
        <v>327</v>
      </c>
      <c r="N1208" s="4" t="s">
        <v>328</v>
      </c>
      <c r="O1208" s="4" t="s">
        <v>32</v>
      </c>
      <c r="P1208" s="4" t="s">
        <v>329</v>
      </c>
      <c r="Q1208" s="4"/>
      <c r="R1208" s="4" t="s">
        <v>4132</v>
      </c>
      <c r="S1208" s="4" t="s">
        <v>34</v>
      </c>
      <c r="T1208" s="4" t="s">
        <v>4133</v>
      </c>
      <c r="U1208" s="5">
        <v>44926</v>
      </c>
      <c r="V1208" s="5">
        <v>44989.87563657407</v>
      </c>
      <c r="W1208" s="5">
        <v>44989.87563657407</v>
      </c>
    </row>
    <row r="1209" spans="1:23" x14ac:dyDescent="0.2">
      <c r="A1209" s="4">
        <v>2023</v>
      </c>
      <c r="B1209" s="4" t="s">
        <v>4131</v>
      </c>
      <c r="C1209" s="5">
        <v>45006</v>
      </c>
      <c r="D1209" s="4" t="s">
        <v>24</v>
      </c>
      <c r="E1209" s="4" t="s">
        <v>387</v>
      </c>
      <c r="F1209" s="6" t="s">
        <v>1348</v>
      </c>
      <c r="G1209" s="5">
        <v>44929.87563657407</v>
      </c>
      <c r="H1209" s="4" t="str">
        <f>VLOOKUP(B1209,'[1]MANDATI '!G$1:I$65536,3,FALSE)</f>
        <v>Rimborso biglietti 12/2022</v>
      </c>
      <c r="I1209" s="4" t="s">
        <v>27</v>
      </c>
      <c r="J1209" s="6">
        <v>124.8</v>
      </c>
      <c r="K1209" s="4" t="s">
        <v>333</v>
      </c>
      <c r="L1209" s="4" t="str">
        <f>VLOOKUP(K1209,[1]SIOPE!B$1:C$65536,2,FALSE)</f>
        <v xml:space="preserve">Trattamento di missione e rimborsi spese viaggi </v>
      </c>
      <c r="M1209" s="4" t="s">
        <v>327</v>
      </c>
      <c r="N1209" s="4" t="s">
        <v>328</v>
      </c>
      <c r="O1209" s="4" t="s">
        <v>32</v>
      </c>
      <c r="P1209" s="4" t="s">
        <v>329</v>
      </c>
      <c r="Q1209" s="4"/>
      <c r="R1209" s="4" t="s">
        <v>4132</v>
      </c>
      <c r="S1209" s="4" t="s">
        <v>34</v>
      </c>
      <c r="T1209" s="4" t="s">
        <v>4133</v>
      </c>
      <c r="U1209" s="5">
        <v>44926</v>
      </c>
      <c r="V1209" s="5">
        <v>44989.87563657407</v>
      </c>
      <c r="W1209" s="5">
        <v>44989.87563657407</v>
      </c>
    </row>
    <row r="1210" spans="1:23" ht="22.5" x14ac:dyDescent="0.2">
      <c r="A1210" s="4">
        <v>2023</v>
      </c>
      <c r="B1210" s="4" t="s">
        <v>4131</v>
      </c>
      <c r="C1210" s="5">
        <v>45006</v>
      </c>
      <c r="D1210" s="4" t="s">
        <v>24</v>
      </c>
      <c r="E1210" s="4" t="s">
        <v>387</v>
      </c>
      <c r="F1210" s="6" t="s">
        <v>1348</v>
      </c>
      <c r="G1210" s="5">
        <v>44929.87563657407</v>
      </c>
      <c r="H1210" s="4" t="str">
        <f>VLOOKUP(B1210,'[1]MANDATI '!G$1:I$65536,3,FALSE)</f>
        <v>Rimborso biglietti 12/2022</v>
      </c>
      <c r="I1210" s="4" t="s">
        <v>27</v>
      </c>
      <c r="J1210" s="6">
        <v>458</v>
      </c>
      <c r="K1210" s="4" t="s">
        <v>129</v>
      </c>
      <c r="L1210" s="4" t="str">
        <f>VLOOKUP(K1210,[1]SIOPE!B$1:C$65536,2,FALSE)</f>
        <v>IndennitÓ e rimborso spese  ed Oneri sociali per gli organi direttivi e Collegio sindacale</v>
      </c>
      <c r="M1210" s="4" t="s">
        <v>327</v>
      </c>
      <c r="N1210" s="4" t="s">
        <v>328</v>
      </c>
      <c r="O1210" s="4" t="s">
        <v>32</v>
      </c>
      <c r="P1210" s="4" t="s">
        <v>329</v>
      </c>
      <c r="Q1210" s="4"/>
      <c r="R1210" s="4" t="s">
        <v>4132</v>
      </c>
      <c r="S1210" s="4" t="s">
        <v>34</v>
      </c>
      <c r="T1210" s="4" t="s">
        <v>4133</v>
      </c>
      <c r="U1210" s="5">
        <v>44926</v>
      </c>
      <c r="V1210" s="5">
        <v>44989.87563657407</v>
      </c>
      <c r="W1210" s="5">
        <v>44989.87563657407</v>
      </c>
    </row>
    <row r="1211" spans="1:23" x14ac:dyDescent="0.2">
      <c r="A1211" s="4">
        <v>2023</v>
      </c>
      <c r="B1211" s="4" t="s">
        <v>4134</v>
      </c>
      <c r="C1211" s="5">
        <v>45006</v>
      </c>
      <c r="D1211" s="4" t="s">
        <v>24</v>
      </c>
      <c r="E1211" s="4" t="s">
        <v>387</v>
      </c>
      <c r="F1211" s="6" t="s">
        <v>4135</v>
      </c>
      <c r="G1211" s="5">
        <v>44966.390775462962</v>
      </c>
      <c r="H1211" s="4" t="str">
        <f>VLOOKUP(B1211,'[1]MANDATI '!G$1:I$65536,3,FALSE)</f>
        <v>FATT N. 5023800189</v>
      </c>
      <c r="I1211" s="4" t="s">
        <v>27</v>
      </c>
      <c r="J1211" s="6">
        <v>2</v>
      </c>
      <c r="K1211" s="4" t="s">
        <v>44</v>
      </c>
      <c r="L1211" s="4" t="str">
        <f>VLOOKUP(K1211,[1]SIOPE!B$1:C$65536,2,FALSE)</f>
        <v xml:space="preserve">Altri tributi </v>
      </c>
      <c r="M1211" s="4" t="s">
        <v>4136</v>
      </c>
      <c r="N1211" s="4" t="s">
        <v>4137</v>
      </c>
      <c r="O1211" s="4" t="s">
        <v>4138</v>
      </c>
      <c r="P1211" s="4" t="s">
        <v>32</v>
      </c>
      <c r="Q1211" s="4"/>
      <c r="R1211" s="4" t="s">
        <v>4139</v>
      </c>
      <c r="S1211" s="4" t="s">
        <v>34</v>
      </c>
      <c r="T1211" s="4" t="s">
        <v>4140</v>
      </c>
      <c r="U1211" s="5">
        <v>44957</v>
      </c>
      <c r="V1211" s="5">
        <v>45026.390775462962</v>
      </c>
      <c r="W1211" s="5">
        <v>45026.390775462962</v>
      </c>
    </row>
    <row r="1212" spans="1:23" ht="22.5" x14ac:dyDescent="0.2">
      <c r="A1212" s="4">
        <v>2023</v>
      </c>
      <c r="B1212" s="4" t="s">
        <v>4134</v>
      </c>
      <c r="C1212" s="5">
        <v>45006</v>
      </c>
      <c r="D1212" s="4" t="s">
        <v>24</v>
      </c>
      <c r="E1212" s="4" t="s">
        <v>387</v>
      </c>
      <c r="F1212" s="6" t="s">
        <v>4135</v>
      </c>
      <c r="G1212" s="5">
        <v>44966.390775462962</v>
      </c>
      <c r="H1212" s="4" t="str">
        <f>VLOOKUP(B1212,'[1]MANDATI '!G$1:I$65536,3,FALSE)</f>
        <v>FATT N. 5023800189</v>
      </c>
      <c r="I1212" s="4" t="s">
        <v>27</v>
      </c>
      <c r="J1212" s="6">
        <v>30229.57</v>
      </c>
      <c r="K1212" s="4" t="s">
        <v>1132</v>
      </c>
      <c r="L1212" s="4" t="str">
        <f>VLOOKUP(K1212,[1]SIOPE!B$1:C$65536,2,FALSE)</f>
        <v>Acquisti di servizi sanitari per assistenza specialistica ambulatoriale da privati</v>
      </c>
      <c r="M1212" s="4" t="s">
        <v>4136</v>
      </c>
      <c r="N1212" s="4" t="s">
        <v>4137</v>
      </c>
      <c r="O1212" s="4" t="s">
        <v>4138</v>
      </c>
      <c r="P1212" s="4" t="s">
        <v>32</v>
      </c>
      <c r="Q1212" s="4"/>
      <c r="R1212" s="4" t="s">
        <v>4139</v>
      </c>
      <c r="S1212" s="4" t="s">
        <v>34</v>
      </c>
      <c r="T1212" s="4" t="s">
        <v>4140</v>
      </c>
      <c r="U1212" s="5">
        <v>44957</v>
      </c>
      <c r="V1212" s="5">
        <v>45026.390775462962</v>
      </c>
      <c r="W1212" s="5">
        <v>45026.390775462962</v>
      </c>
    </row>
    <row r="1213" spans="1:23" x14ac:dyDescent="0.2">
      <c r="A1213" s="4">
        <v>2023</v>
      </c>
      <c r="B1213" s="4" t="s">
        <v>4141</v>
      </c>
      <c r="C1213" s="5">
        <v>45006</v>
      </c>
      <c r="D1213" s="4" t="s">
        <v>24</v>
      </c>
      <c r="E1213" s="4" t="s">
        <v>387</v>
      </c>
      <c r="F1213" s="6" t="s">
        <v>4142</v>
      </c>
      <c r="G1213" s="5">
        <v>44974.086006944446</v>
      </c>
      <c r="H1213" s="4" t="str">
        <f>VLOOKUP(B1213,'[1]MANDATI '!G$1:I$65536,3,FALSE)</f>
        <v>Autorizzazione 2023 ABS Marche</v>
      </c>
      <c r="I1213" s="4" t="s">
        <v>27</v>
      </c>
      <c r="J1213" s="6">
        <v>209</v>
      </c>
      <c r="K1213" s="4" t="s">
        <v>307</v>
      </c>
      <c r="L1213" s="4" t="str">
        <f>VLOOKUP(K1213,[1]SIOPE!B$1:C$65536,2,FALSE)</f>
        <v>Altre spese per servizi non sanitari</v>
      </c>
      <c r="M1213" s="4" t="s">
        <v>3227</v>
      </c>
      <c r="N1213" s="4" t="s">
        <v>3228</v>
      </c>
      <c r="O1213" s="4" t="s">
        <v>3229</v>
      </c>
      <c r="P1213" s="4" t="s">
        <v>32</v>
      </c>
      <c r="Q1213" s="4"/>
      <c r="R1213" s="4" t="s">
        <v>4143</v>
      </c>
      <c r="S1213" s="4" t="s">
        <v>34</v>
      </c>
      <c r="T1213" s="4" t="s">
        <v>4144</v>
      </c>
      <c r="U1213" s="5">
        <v>44972</v>
      </c>
      <c r="V1213" s="5">
        <v>45034.086006944446</v>
      </c>
      <c r="W1213" s="5">
        <v>45034.086006944446</v>
      </c>
    </row>
    <row r="1214" spans="1:23" x14ac:dyDescent="0.2">
      <c r="A1214" s="4">
        <v>2023</v>
      </c>
      <c r="B1214" s="4" t="s">
        <v>4141</v>
      </c>
      <c r="C1214" s="5">
        <v>45006</v>
      </c>
      <c r="D1214" s="4" t="s">
        <v>24</v>
      </c>
      <c r="E1214" s="4" t="s">
        <v>387</v>
      </c>
      <c r="F1214" s="6" t="s">
        <v>4142</v>
      </c>
      <c r="G1214" s="5">
        <v>44974.086006944446</v>
      </c>
      <c r="H1214" s="4" t="str">
        <f>VLOOKUP(B1214,'[1]MANDATI '!G$1:I$65536,3,FALSE)</f>
        <v>Autorizzazione 2023 ABS Marche</v>
      </c>
      <c r="I1214" s="4" t="s">
        <v>27</v>
      </c>
      <c r="J1214" s="6">
        <v>1872.2</v>
      </c>
      <c r="K1214" s="4" t="s">
        <v>550</v>
      </c>
      <c r="L1214" s="4" t="str">
        <f>VLOOKUP(K1214,[1]SIOPE!B$1:C$65536,2,FALSE)</f>
        <v>Prodotti farmaceutici</v>
      </c>
      <c r="M1214" s="4" t="s">
        <v>3227</v>
      </c>
      <c r="N1214" s="4" t="s">
        <v>3228</v>
      </c>
      <c r="O1214" s="4" t="s">
        <v>3229</v>
      </c>
      <c r="P1214" s="4" t="s">
        <v>32</v>
      </c>
      <c r="Q1214" s="4"/>
      <c r="R1214" s="4" t="s">
        <v>4143</v>
      </c>
      <c r="S1214" s="4" t="s">
        <v>34</v>
      </c>
      <c r="T1214" s="4" t="s">
        <v>4144</v>
      </c>
      <c r="U1214" s="5">
        <v>44972</v>
      </c>
      <c r="V1214" s="5">
        <v>45034.086006944446</v>
      </c>
      <c r="W1214" s="5">
        <v>45034.086006944446</v>
      </c>
    </row>
    <row r="1215" spans="1:23" x14ac:dyDescent="0.2">
      <c r="A1215" s="4">
        <v>2023</v>
      </c>
      <c r="B1215" s="4" t="s">
        <v>4141</v>
      </c>
      <c r="C1215" s="5">
        <v>45006</v>
      </c>
      <c r="D1215" s="4" t="s">
        <v>24</v>
      </c>
      <c r="E1215" s="4" t="s">
        <v>387</v>
      </c>
      <c r="F1215" s="6" t="s">
        <v>4145</v>
      </c>
      <c r="G1215" s="5">
        <v>44972.417812500003</v>
      </c>
      <c r="H1215" s="4" t="str">
        <f>VLOOKUP(B1215,'[1]MANDATI '!G$1:I$65536,3,FALSE)</f>
        <v>Autorizzazione 2023 ABS Marche</v>
      </c>
      <c r="I1215" s="4" t="s">
        <v>27</v>
      </c>
      <c r="J1215" s="6">
        <v>209</v>
      </c>
      <c r="K1215" s="4" t="s">
        <v>307</v>
      </c>
      <c r="L1215" s="4" t="str">
        <f>VLOOKUP(K1215,[1]SIOPE!B$1:C$65536,2,FALSE)</f>
        <v>Altre spese per servizi non sanitari</v>
      </c>
      <c r="M1215" s="4" t="s">
        <v>3227</v>
      </c>
      <c r="N1215" s="4" t="s">
        <v>3228</v>
      </c>
      <c r="O1215" s="4" t="s">
        <v>3233</v>
      </c>
      <c r="P1215" s="4" t="s">
        <v>32</v>
      </c>
      <c r="Q1215" s="4"/>
      <c r="R1215" s="4" t="s">
        <v>4146</v>
      </c>
      <c r="S1215" s="4" t="s">
        <v>34</v>
      </c>
      <c r="T1215" s="4" t="s">
        <v>4147</v>
      </c>
      <c r="U1215" s="5">
        <v>44970</v>
      </c>
      <c r="V1215" s="5">
        <v>45032.417812500003</v>
      </c>
      <c r="W1215" s="5">
        <v>45032.417812500003</v>
      </c>
    </row>
    <row r="1216" spans="1:23" x14ac:dyDescent="0.2">
      <c r="A1216" s="4">
        <v>2023</v>
      </c>
      <c r="B1216" s="4" t="s">
        <v>4141</v>
      </c>
      <c r="C1216" s="5">
        <v>45006</v>
      </c>
      <c r="D1216" s="4" t="s">
        <v>24</v>
      </c>
      <c r="E1216" s="4" t="s">
        <v>387</v>
      </c>
      <c r="F1216" s="6" t="s">
        <v>4145</v>
      </c>
      <c r="G1216" s="5">
        <v>44972.417812500003</v>
      </c>
      <c r="H1216" s="4" t="str">
        <f>VLOOKUP(B1216,'[1]MANDATI '!G$1:I$65536,3,FALSE)</f>
        <v>Autorizzazione 2023 ABS Marche</v>
      </c>
      <c r="I1216" s="4" t="s">
        <v>27</v>
      </c>
      <c r="J1216" s="6">
        <v>880</v>
      </c>
      <c r="K1216" s="4" t="s">
        <v>550</v>
      </c>
      <c r="L1216" s="4" t="str">
        <f>VLOOKUP(K1216,[1]SIOPE!B$1:C$65536,2,FALSE)</f>
        <v>Prodotti farmaceutici</v>
      </c>
      <c r="M1216" s="4" t="s">
        <v>3227</v>
      </c>
      <c r="N1216" s="4" t="s">
        <v>3228</v>
      </c>
      <c r="O1216" s="4" t="s">
        <v>3233</v>
      </c>
      <c r="P1216" s="4" t="s">
        <v>32</v>
      </c>
      <c r="Q1216" s="4"/>
      <c r="R1216" s="4" t="s">
        <v>4146</v>
      </c>
      <c r="S1216" s="4" t="s">
        <v>34</v>
      </c>
      <c r="T1216" s="4" t="s">
        <v>4147</v>
      </c>
      <c r="U1216" s="5">
        <v>44970</v>
      </c>
      <c r="V1216" s="5">
        <v>45032.417812500003</v>
      </c>
      <c r="W1216" s="5">
        <v>45032.417812500003</v>
      </c>
    </row>
    <row r="1217" spans="1:23" x14ac:dyDescent="0.2">
      <c r="A1217" s="4">
        <v>2023</v>
      </c>
      <c r="B1217" s="4" t="s">
        <v>4141</v>
      </c>
      <c r="C1217" s="5">
        <v>45006</v>
      </c>
      <c r="D1217" s="4" t="s">
        <v>24</v>
      </c>
      <c r="E1217" s="4" t="s">
        <v>387</v>
      </c>
      <c r="F1217" s="6" t="s">
        <v>4148</v>
      </c>
      <c r="G1217" s="5">
        <v>44970.451863425929</v>
      </c>
      <c r="H1217" s="4" t="str">
        <f>VLOOKUP(B1217,'[1]MANDATI '!G$1:I$65536,3,FALSE)</f>
        <v>Autorizzazione 2023 ABS Marche</v>
      </c>
      <c r="I1217" s="4" t="s">
        <v>27</v>
      </c>
      <c r="J1217" s="6">
        <v>209</v>
      </c>
      <c r="K1217" s="4" t="s">
        <v>307</v>
      </c>
      <c r="L1217" s="4" t="str">
        <f>VLOOKUP(K1217,[1]SIOPE!B$1:C$65536,2,FALSE)</f>
        <v>Altre spese per servizi non sanitari</v>
      </c>
      <c r="M1217" s="4" t="s">
        <v>3227</v>
      </c>
      <c r="N1217" s="4" t="s">
        <v>3228</v>
      </c>
      <c r="O1217" s="4" t="s">
        <v>3229</v>
      </c>
      <c r="P1217" s="4" t="s">
        <v>32</v>
      </c>
      <c r="Q1217" s="4"/>
      <c r="R1217" s="4" t="s">
        <v>4149</v>
      </c>
      <c r="S1217" s="4" t="s">
        <v>34</v>
      </c>
      <c r="T1217" s="4" t="s">
        <v>4150</v>
      </c>
      <c r="U1217" s="5">
        <v>44937</v>
      </c>
      <c r="V1217" s="5">
        <v>45030.451863425929</v>
      </c>
      <c r="W1217" s="5">
        <v>45030.451863425929</v>
      </c>
    </row>
    <row r="1218" spans="1:23" x14ac:dyDescent="0.2">
      <c r="A1218" s="4">
        <v>2023</v>
      </c>
      <c r="B1218" s="4" t="s">
        <v>4141</v>
      </c>
      <c r="C1218" s="5">
        <v>45006</v>
      </c>
      <c r="D1218" s="4" t="s">
        <v>24</v>
      </c>
      <c r="E1218" s="4" t="s">
        <v>387</v>
      </c>
      <c r="F1218" s="6" t="s">
        <v>4148</v>
      </c>
      <c r="G1218" s="5">
        <v>44970.451863425929</v>
      </c>
      <c r="H1218" s="4" t="str">
        <f>VLOOKUP(B1218,'[1]MANDATI '!G$1:I$65536,3,FALSE)</f>
        <v>Autorizzazione 2023 ABS Marche</v>
      </c>
      <c r="I1218" s="4" t="s">
        <v>27</v>
      </c>
      <c r="J1218" s="6">
        <v>1872.2</v>
      </c>
      <c r="K1218" s="4" t="s">
        <v>550</v>
      </c>
      <c r="L1218" s="4" t="str">
        <f>VLOOKUP(K1218,[1]SIOPE!B$1:C$65536,2,FALSE)</f>
        <v>Prodotti farmaceutici</v>
      </c>
      <c r="M1218" s="4" t="s">
        <v>3227</v>
      </c>
      <c r="N1218" s="4" t="s">
        <v>3228</v>
      </c>
      <c r="O1218" s="4" t="s">
        <v>3229</v>
      </c>
      <c r="P1218" s="4" t="s">
        <v>32</v>
      </c>
      <c r="Q1218" s="4"/>
      <c r="R1218" s="4" t="s">
        <v>4149</v>
      </c>
      <c r="S1218" s="4" t="s">
        <v>34</v>
      </c>
      <c r="T1218" s="4" t="s">
        <v>4150</v>
      </c>
      <c r="U1218" s="5">
        <v>44937</v>
      </c>
      <c r="V1218" s="5">
        <v>45030.451863425929</v>
      </c>
      <c r="W1218" s="5">
        <v>45030.451863425929</v>
      </c>
    </row>
    <row r="1219" spans="1:23" x14ac:dyDescent="0.2">
      <c r="A1219" s="4">
        <v>2023</v>
      </c>
      <c r="B1219" s="4" t="s">
        <v>4151</v>
      </c>
      <c r="C1219" s="5">
        <v>45006</v>
      </c>
      <c r="D1219" s="4" t="s">
        <v>24</v>
      </c>
      <c r="E1219" s="4" t="s">
        <v>387</v>
      </c>
      <c r="F1219" s="6" t="s">
        <v>4152</v>
      </c>
      <c r="G1219" s="5">
        <v>44982.626493055555</v>
      </c>
      <c r="H1219" s="4" t="str">
        <f>VLOOKUP(B1219,'[1]MANDATI '!G$1:I$65536,3,FALSE)</f>
        <v>Autorizzazione 2023 ABS Marche</v>
      </c>
      <c r="I1219" s="4" t="s">
        <v>27</v>
      </c>
      <c r="J1219" s="6">
        <v>1698.24</v>
      </c>
      <c r="K1219" s="4" t="s">
        <v>433</v>
      </c>
      <c r="L1219" s="4" t="str">
        <f>VLOOKUP(K1219,[1]SIOPE!B$1:C$65536,2,FALSE)</f>
        <v>Dispositivi medici</v>
      </c>
      <c r="M1219" s="4" t="s">
        <v>4153</v>
      </c>
      <c r="N1219" s="4" t="s">
        <v>4154</v>
      </c>
      <c r="O1219" s="4" t="s">
        <v>4155</v>
      </c>
      <c r="P1219" s="4" t="s">
        <v>32</v>
      </c>
      <c r="Q1219" s="4"/>
      <c r="R1219" s="4" t="s">
        <v>4156</v>
      </c>
      <c r="S1219" s="4" t="s">
        <v>34</v>
      </c>
      <c r="T1219" s="4" t="s">
        <v>2949</v>
      </c>
      <c r="U1219" s="5">
        <v>44974</v>
      </c>
      <c r="V1219" s="5">
        <v>45042.626493055555</v>
      </c>
      <c r="W1219" s="5">
        <v>45042.626493055555</v>
      </c>
    </row>
    <row r="1220" spans="1:23" x14ac:dyDescent="0.2">
      <c r="A1220" s="4">
        <v>2023</v>
      </c>
      <c r="B1220" s="4" t="s">
        <v>4151</v>
      </c>
      <c r="C1220" s="5">
        <v>45006</v>
      </c>
      <c r="D1220" s="4" t="s">
        <v>24</v>
      </c>
      <c r="E1220" s="4" t="s">
        <v>387</v>
      </c>
      <c r="F1220" s="6" t="s">
        <v>4157</v>
      </c>
      <c r="G1220" s="5">
        <v>44982.62663194444</v>
      </c>
      <c r="H1220" s="4" t="str">
        <f>VLOOKUP(B1220,'[1]MANDATI '!G$1:I$65536,3,FALSE)</f>
        <v>Autorizzazione 2023 ABS Marche</v>
      </c>
      <c r="I1220" s="4" t="s">
        <v>27</v>
      </c>
      <c r="J1220" s="6">
        <v>169.58</v>
      </c>
      <c r="K1220" s="4" t="s">
        <v>433</v>
      </c>
      <c r="L1220" s="4" t="str">
        <f>VLOOKUP(K1220,[1]SIOPE!B$1:C$65536,2,FALSE)</f>
        <v>Dispositivi medici</v>
      </c>
      <c r="M1220" s="4" t="s">
        <v>4153</v>
      </c>
      <c r="N1220" s="4" t="s">
        <v>4154</v>
      </c>
      <c r="O1220" s="4" t="s">
        <v>4158</v>
      </c>
      <c r="P1220" s="4" t="s">
        <v>32</v>
      </c>
      <c r="Q1220" s="4"/>
      <c r="R1220" s="4" t="s">
        <v>4159</v>
      </c>
      <c r="S1220" s="4" t="s">
        <v>34</v>
      </c>
      <c r="T1220" s="4" t="s">
        <v>4148</v>
      </c>
      <c r="U1220" s="5">
        <v>44974</v>
      </c>
      <c r="V1220" s="5">
        <v>45042.62663194444</v>
      </c>
      <c r="W1220" s="5">
        <v>45042.62663194444</v>
      </c>
    </row>
    <row r="1221" spans="1:23" x14ac:dyDescent="0.2">
      <c r="A1221" s="4">
        <v>2023</v>
      </c>
      <c r="B1221" s="4" t="s">
        <v>4151</v>
      </c>
      <c r="C1221" s="5">
        <v>45006</v>
      </c>
      <c r="D1221" s="4" t="s">
        <v>24</v>
      </c>
      <c r="E1221" s="4" t="s">
        <v>387</v>
      </c>
      <c r="F1221" s="6" t="s">
        <v>4160</v>
      </c>
      <c r="G1221" s="5">
        <v>44970.445509259254</v>
      </c>
      <c r="H1221" s="4" t="str">
        <f>VLOOKUP(B1221,'[1]MANDATI '!G$1:I$65536,3,FALSE)</f>
        <v>Autorizzazione 2023 ABS Marche</v>
      </c>
      <c r="I1221" s="4" t="s">
        <v>27</v>
      </c>
      <c r="J1221" s="6">
        <v>839.36</v>
      </c>
      <c r="K1221" s="4" t="s">
        <v>433</v>
      </c>
      <c r="L1221" s="4" t="str">
        <f>VLOOKUP(K1221,[1]SIOPE!B$1:C$65536,2,FALSE)</f>
        <v>Dispositivi medici</v>
      </c>
      <c r="M1221" s="4" t="s">
        <v>4153</v>
      </c>
      <c r="N1221" s="4" t="s">
        <v>4154</v>
      </c>
      <c r="O1221" s="4" t="s">
        <v>4161</v>
      </c>
      <c r="P1221" s="4" t="s">
        <v>32</v>
      </c>
      <c r="Q1221" s="4"/>
      <c r="R1221" s="4" t="s">
        <v>4162</v>
      </c>
      <c r="S1221" s="4" t="s">
        <v>34</v>
      </c>
      <c r="T1221" s="4" t="s">
        <v>2310</v>
      </c>
      <c r="U1221" s="5">
        <v>44957</v>
      </c>
      <c r="V1221" s="5">
        <v>45030.445509259254</v>
      </c>
      <c r="W1221" s="5">
        <v>45030.445509259254</v>
      </c>
    </row>
    <row r="1222" spans="1:23" x14ac:dyDescent="0.2">
      <c r="A1222" s="4">
        <v>2023</v>
      </c>
      <c r="B1222" s="4" t="s">
        <v>4163</v>
      </c>
      <c r="C1222" s="5">
        <v>45006</v>
      </c>
      <c r="D1222" s="4" t="s">
        <v>24</v>
      </c>
      <c r="E1222" s="4" t="s">
        <v>387</v>
      </c>
      <c r="F1222" s="6" t="s">
        <v>4164</v>
      </c>
      <c r="G1222" s="5">
        <v>44979.874918981484</v>
      </c>
      <c r="H1222" s="4" t="str">
        <f>VLOOKUP(B1222,'[1]MANDATI '!G$1:I$65536,3,FALSE)</f>
        <v>FATT N. 100104/23, 100147/23</v>
      </c>
      <c r="I1222" s="4" t="s">
        <v>27</v>
      </c>
      <c r="J1222" s="6">
        <v>1342</v>
      </c>
      <c r="K1222" s="4" t="s">
        <v>433</v>
      </c>
      <c r="L1222" s="4" t="str">
        <f>VLOOKUP(K1222,[1]SIOPE!B$1:C$65536,2,FALSE)</f>
        <v>Dispositivi medici</v>
      </c>
      <c r="M1222" s="4" t="s">
        <v>4165</v>
      </c>
      <c r="N1222" s="4" t="s">
        <v>4166</v>
      </c>
      <c r="O1222" s="4" t="s">
        <v>4167</v>
      </c>
      <c r="P1222" s="4" t="s">
        <v>32</v>
      </c>
      <c r="Q1222" s="4"/>
      <c r="R1222" s="4" t="s">
        <v>4168</v>
      </c>
      <c r="S1222" s="4" t="s">
        <v>34</v>
      </c>
      <c r="T1222" s="4" t="s">
        <v>4169</v>
      </c>
      <c r="U1222" s="5">
        <v>44977</v>
      </c>
      <c r="V1222" s="5">
        <v>45039.874918981484</v>
      </c>
      <c r="W1222" s="5">
        <v>45039.874918981484</v>
      </c>
    </row>
    <row r="1223" spans="1:23" x14ac:dyDescent="0.2">
      <c r="A1223" s="4">
        <v>2023</v>
      </c>
      <c r="B1223" s="4" t="s">
        <v>4163</v>
      </c>
      <c r="C1223" s="5">
        <v>45006</v>
      </c>
      <c r="D1223" s="4" t="s">
        <v>24</v>
      </c>
      <c r="E1223" s="4" t="s">
        <v>387</v>
      </c>
      <c r="F1223" s="6" t="s">
        <v>4170</v>
      </c>
      <c r="G1223" s="5">
        <v>44966.143148148149</v>
      </c>
      <c r="H1223" s="4" t="str">
        <f>VLOOKUP(B1223,'[1]MANDATI '!G$1:I$65536,3,FALSE)</f>
        <v>FATT N. 100104/23, 100147/23</v>
      </c>
      <c r="I1223" s="4" t="s">
        <v>27</v>
      </c>
      <c r="J1223" s="6">
        <v>5917</v>
      </c>
      <c r="K1223" s="4" t="s">
        <v>433</v>
      </c>
      <c r="L1223" s="4" t="str">
        <f>VLOOKUP(K1223,[1]SIOPE!B$1:C$65536,2,FALSE)</f>
        <v>Dispositivi medici</v>
      </c>
      <c r="M1223" s="4" t="s">
        <v>4165</v>
      </c>
      <c r="N1223" s="4" t="s">
        <v>4166</v>
      </c>
      <c r="O1223" s="4" t="s">
        <v>4167</v>
      </c>
      <c r="P1223" s="4" t="s">
        <v>32</v>
      </c>
      <c r="Q1223" s="4"/>
      <c r="R1223" s="4" t="s">
        <v>4171</v>
      </c>
      <c r="S1223" s="4" t="s">
        <v>34</v>
      </c>
      <c r="T1223" s="4" t="s">
        <v>4172</v>
      </c>
      <c r="U1223" s="5">
        <v>44958</v>
      </c>
      <c r="V1223" s="5">
        <v>45026.143148148149</v>
      </c>
      <c r="W1223" s="5">
        <v>45026.143148148149</v>
      </c>
    </row>
    <row r="1224" spans="1:23" x14ac:dyDescent="0.2">
      <c r="A1224" s="4">
        <v>2023</v>
      </c>
      <c r="B1224" s="4" t="s">
        <v>4163</v>
      </c>
      <c r="C1224" s="5">
        <v>45006</v>
      </c>
      <c r="D1224" s="4" t="s">
        <v>24</v>
      </c>
      <c r="E1224" s="4" t="s">
        <v>387</v>
      </c>
      <c r="F1224" s="6" t="s">
        <v>4170</v>
      </c>
      <c r="G1224" s="5">
        <v>44966.143148148149</v>
      </c>
      <c r="H1224" s="4" t="str">
        <f>VLOOKUP(B1224,'[1]MANDATI '!G$1:I$65536,3,FALSE)</f>
        <v>FATT N. 100104/23, 100147/23</v>
      </c>
      <c r="I1224" s="4" t="s">
        <v>27</v>
      </c>
      <c r="J1224" s="6">
        <v>1342</v>
      </c>
      <c r="K1224" s="4" t="s">
        <v>433</v>
      </c>
      <c r="L1224" s="4" t="str">
        <f>VLOOKUP(K1224,[1]SIOPE!B$1:C$65536,2,FALSE)</f>
        <v>Dispositivi medici</v>
      </c>
      <c r="M1224" s="4" t="s">
        <v>4165</v>
      </c>
      <c r="N1224" s="4" t="s">
        <v>4166</v>
      </c>
      <c r="O1224" s="4" t="s">
        <v>4167</v>
      </c>
      <c r="P1224" s="4" t="s">
        <v>32</v>
      </c>
      <c r="Q1224" s="4"/>
      <c r="R1224" s="4" t="s">
        <v>4171</v>
      </c>
      <c r="S1224" s="4" t="s">
        <v>34</v>
      </c>
      <c r="T1224" s="4" t="s">
        <v>4172</v>
      </c>
      <c r="U1224" s="5">
        <v>44958</v>
      </c>
      <c r="V1224" s="5">
        <v>45026.143148148149</v>
      </c>
      <c r="W1224" s="5">
        <v>45026.143148148149</v>
      </c>
    </row>
    <row r="1225" spans="1:23" x14ac:dyDescent="0.2">
      <c r="A1225" s="4">
        <v>2023</v>
      </c>
      <c r="B1225" s="4" t="s">
        <v>4173</v>
      </c>
      <c r="C1225" s="5">
        <v>45006</v>
      </c>
      <c r="D1225" s="4" t="s">
        <v>24</v>
      </c>
      <c r="E1225" s="4" t="s">
        <v>387</v>
      </c>
      <c r="F1225" s="6" t="s">
        <v>4174</v>
      </c>
      <c r="G1225" s="5">
        <v>44970.424710648149</v>
      </c>
      <c r="H1225" s="4" t="str">
        <f>VLOOKUP(B1225,'[1]MANDATI '!G$1:I$65536,3,FALSE)</f>
        <v>FATT N. 1020584259</v>
      </c>
      <c r="I1225" s="4" t="s">
        <v>27</v>
      </c>
      <c r="J1225" s="6">
        <v>856.44</v>
      </c>
      <c r="K1225" s="4" t="s">
        <v>433</v>
      </c>
      <c r="L1225" s="4" t="str">
        <f>VLOOKUP(K1225,[1]SIOPE!B$1:C$65536,2,FALSE)</f>
        <v>Dispositivi medici</v>
      </c>
      <c r="M1225" s="4" t="s">
        <v>1430</v>
      </c>
      <c r="N1225" s="4" t="s">
        <v>1431</v>
      </c>
      <c r="O1225" s="4" t="s">
        <v>4175</v>
      </c>
      <c r="P1225" s="4" t="s">
        <v>32</v>
      </c>
      <c r="Q1225" s="4"/>
      <c r="R1225" s="4" t="s">
        <v>4176</v>
      </c>
      <c r="S1225" s="4" t="s">
        <v>34</v>
      </c>
      <c r="T1225" s="4" t="s">
        <v>4177</v>
      </c>
      <c r="U1225" s="5">
        <v>44967</v>
      </c>
      <c r="V1225" s="5">
        <v>45030.424710648149</v>
      </c>
      <c r="W1225" s="5">
        <v>45030.424710648149</v>
      </c>
    </row>
    <row r="1226" spans="1:23" ht="22.5" x14ac:dyDescent="0.2">
      <c r="A1226" s="4">
        <v>2023</v>
      </c>
      <c r="B1226" s="4" t="s">
        <v>4178</v>
      </c>
      <c r="C1226" s="5">
        <v>45006</v>
      </c>
      <c r="D1226" s="4" t="s">
        <v>24</v>
      </c>
      <c r="E1226" s="4" t="s">
        <v>387</v>
      </c>
      <c r="F1226" s="6"/>
      <c r="G1226" s="5">
        <v>44985.640706018516</v>
      </c>
      <c r="H1226" s="4" t="str">
        <f>VLOOKUP(B1226,'[1]MANDATI '!G$1:I$65536,3,FALSE)</f>
        <v>FATT. N. 5200777278, 5200777279, 5200780250</v>
      </c>
      <c r="I1226" s="4" t="s">
        <v>27</v>
      </c>
      <c r="J1226" s="6">
        <v>746.46</v>
      </c>
      <c r="K1226" s="4" t="s">
        <v>550</v>
      </c>
      <c r="L1226" s="4" t="str">
        <f>VLOOKUP(K1226,[1]SIOPE!B$1:C$65536,2,FALSE)</f>
        <v>Prodotti farmaceutici</v>
      </c>
      <c r="M1226" s="4" t="s">
        <v>922</v>
      </c>
      <c r="N1226" s="4" t="s">
        <v>923</v>
      </c>
      <c r="O1226" s="4" t="s">
        <v>4179</v>
      </c>
      <c r="P1226" s="4" t="s">
        <v>32</v>
      </c>
      <c r="Q1226" s="4"/>
      <c r="R1226" s="4" t="s">
        <v>4180</v>
      </c>
      <c r="S1226" s="4" t="s">
        <v>34</v>
      </c>
      <c r="T1226" s="4" t="s">
        <v>4181</v>
      </c>
      <c r="U1226" s="5">
        <v>44984</v>
      </c>
      <c r="V1226" s="5">
        <v>45045.640706018516</v>
      </c>
      <c r="W1226" s="5">
        <v>45045.640706018516</v>
      </c>
    </row>
    <row r="1227" spans="1:23" ht="22.5" x14ac:dyDescent="0.2">
      <c r="A1227" s="4">
        <v>2023</v>
      </c>
      <c r="B1227" s="4" t="s">
        <v>4178</v>
      </c>
      <c r="C1227" s="5">
        <v>45006</v>
      </c>
      <c r="D1227" s="4" t="s">
        <v>24</v>
      </c>
      <c r="E1227" s="4" t="s">
        <v>387</v>
      </c>
      <c r="F1227" s="6" t="s">
        <v>4182</v>
      </c>
      <c r="G1227" s="5">
        <v>44970.443391203706</v>
      </c>
      <c r="H1227" s="4" t="str">
        <f>VLOOKUP(B1227,'[1]MANDATI '!G$1:I$65536,3,FALSE)</f>
        <v>FATT. N. 5200777278, 5200777279, 5200780250</v>
      </c>
      <c r="I1227" s="4" t="s">
        <v>27</v>
      </c>
      <c r="J1227" s="6">
        <v>155.87</v>
      </c>
      <c r="K1227" s="4" t="s">
        <v>550</v>
      </c>
      <c r="L1227" s="4" t="str">
        <f>VLOOKUP(K1227,[1]SIOPE!B$1:C$65536,2,FALSE)</f>
        <v>Prodotti farmaceutici</v>
      </c>
      <c r="M1227" s="4" t="s">
        <v>922</v>
      </c>
      <c r="N1227" s="4" t="s">
        <v>923</v>
      </c>
      <c r="O1227" s="4" t="s">
        <v>4183</v>
      </c>
      <c r="P1227" s="4" t="s">
        <v>32</v>
      </c>
      <c r="Q1227" s="4"/>
      <c r="R1227" s="4" t="s">
        <v>4184</v>
      </c>
      <c r="S1227" s="4" t="s">
        <v>34</v>
      </c>
      <c r="T1227" s="4" t="s">
        <v>4185</v>
      </c>
      <c r="U1227" s="5">
        <v>44963</v>
      </c>
      <c r="V1227" s="5">
        <v>45030.443391203706</v>
      </c>
      <c r="W1227" s="5">
        <v>45030.443391203706</v>
      </c>
    </row>
    <row r="1228" spans="1:23" ht="22.5" x14ac:dyDescent="0.2">
      <c r="A1228" s="4">
        <v>2023</v>
      </c>
      <c r="B1228" s="4" t="s">
        <v>4178</v>
      </c>
      <c r="C1228" s="5">
        <v>45006</v>
      </c>
      <c r="D1228" s="4" t="s">
        <v>24</v>
      </c>
      <c r="E1228" s="4" t="s">
        <v>387</v>
      </c>
      <c r="F1228" s="6" t="s">
        <v>4186</v>
      </c>
      <c r="G1228" s="5">
        <v>44966.873703703706</v>
      </c>
      <c r="H1228" s="4" t="str">
        <f>VLOOKUP(B1228,'[1]MANDATI '!G$1:I$65536,3,FALSE)</f>
        <v>FATT. N. 5200777278, 5200777279, 5200780250</v>
      </c>
      <c r="I1228" s="4" t="s">
        <v>27</v>
      </c>
      <c r="J1228" s="6">
        <v>77.94</v>
      </c>
      <c r="K1228" s="4" t="s">
        <v>550</v>
      </c>
      <c r="L1228" s="4" t="str">
        <f>VLOOKUP(K1228,[1]SIOPE!B$1:C$65536,2,FALSE)</f>
        <v>Prodotti farmaceutici</v>
      </c>
      <c r="M1228" s="4" t="s">
        <v>922</v>
      </c>
      <c r="N1228" s="4" t="s">
        <v>923</v>
      </c>
      <c r="O1228" s="4" t="s">
        <v>4187</v>
      </c>
      <c r="P1228" s="4" t="s">
        <v>32</v>
      </c>
      <c r="Q1228" s="4"/>
      <c r="R1228" s="4" t="s">
        <v>4188</v>
      </c>
      <c r="S1228" s="4" t="s">
        <v>34</v>
      </c>
      <c r="T1228" s="4" t="s">
        <v>4189</v>
      </c>
      <c r="U1228" s="5">
        <v>44963</v>
      </c>
      <c r="V1228" s="5">
        <v>45026.873703703706</v>
      </c>
      <c r="W1228" s="5">
        <v>45026.873703703706</v>
      </c>
    </row>
    <row r="1229" spans="1:23" x14ac:dyDescent="0.2">
      <c r="A1229" s="4">
        <v>2023</v>
      </c>
      <c r="B1229" s="4" t="s">
        <v>4190</v>
      </c>
      <c r="C1229" s="5">
        <v>45006</v>
      </c>
      <c r="D1229" s="4" t="s">
        <v>24</v>
      </c>
      <c r="E1229" s="4" t="s">
        <v>387</v>
      </c>
      <c r="F1229" s="6"/>
      <c r="G1229" s="4" t="s">
        <v>32</v>
      </c>
      <c r="H1229" s="4" t="str">
        <f>VLOOKUP(B1229,'[1]MANDATI '!G$1:I$65536,3,FALSE)</f>
        <v>Versamento quote 01/2023</v>
      </c>
      <c r="I1229" s="4" t="s">
        <v>153</v>
      </c>
      <c r="J1229" s="6">
        <v>472.82</v>
      </c>
      <c r="K1229" s="4" t="s">
        <v>149</v>
      </c>
      <c r="L1229" s="4" t="str">
        <f>VLOOKUP(K1229,[1]SIOPE!B$1:C$65536,2,FALSE)</f>
        <v>Altre ritenute al personale per conto di terzi</v>
      </c>
      <c r="M1229" s="4" t="s">
        <v>4191</v>
      </c>
      <c r="N1229" s="4" t="s">
        <v>4192</v>
      </c>
      <c r="O1229" s="4" t="s">
        <v>32</v>
      </c>
      <c r="P1229" s="4" t="s">
        <v>32</v>
      </c>
      <c r="Q1229" s="4"/>
      <c r="R1229" s="4" t="s">
        <v>82</v>
      </c>
      <c r="S1229" s="4" t="s">
        <v>32</v>
      </c>
      <c r="T1229" s="4" t="s">
        <v>32</v>
      </c>
      <c r="U1229" s="4" t="s">
        <v>32</v>
      </c>
      <c r="V1229" s="5">
        <v>154011</v>
      </c>
      <c r="W1229" s="5">
        <v>154011</v>
      </c>
    </row>
    <row r="1230" spans="1:23" x14ac:dyDescent="0.2">
      <c r="A1230" s="4">
        <v>2023</v>
      </c>
      <c r="B1230" s="4" t="s">
        <v>4193</v>
      </c>
      <c r="C1230" s="5">
        <v>45006</v>
      </c>
      <c r="D1230" s="4" t="s">
        <v>24</v>
      </c>
      <c r="E1230" s="4" t="s">
        <v>387</v>
      </c>
      <c r="F1230" s="6"/>
      <c r="G1230" s="4" t="s">
        <v>32</v>
      </c>
      <c r="H1230" s="4" t="str">
        <f>VLOOKUP(B1230,'[1]MANDATI '!G$1:I$65536,3,FALSE)</f>
        <v>Versamento quote 01/2023</v>
      </c>
      <c r="I1230" s="4" t="s">
        <v>153</v>
      </c>
      <c r="J1230" s="6">
        <v>12.94</v>
      </c>
      <c r="K1230" s="4" t="s">
        <v>149</v>
      </c>
      <c r="L1230" s="4" t="str">
        <f>VLOOKUP(K1230,[1]SIOPE!B$1:C$65536,2,FALSE)</f>
        <v>Altre ritenute al personale per conto di terzi</v>
      </c>
      <c r="M1230" s="4" t="s">
        <v>4194</v>
      </c>
      <c r="N1230" s="4" t="s">
        <v>4195</v>
      </c>
      <c r="O1230" s="4" t="s">
        <v>32</v>
      </c>
      <c r="P1230" s="4" t="s">
        <v>32</v>
      </c>
      <c r="Q1230" s="4"/>
      <c r="R1230" s="4" t="s">
        <v>82</v>
      </c>
      <c r="S1230" s="4" t="s">
        <v>32</v>
      </c>
      <c r="T1230" s="4" t="s">
        <v>32</v>
      </c>
      <c r="U1230" s="4" t="s">
        <v>32</v>
      </c>
      <c r="V1230" s="5">
        <v>154011</v>
      </c>
      <c r="W1230" s="5">
        <v>154011</v>
      </c>
    </row>
    <row r="1231" spans="1:23" x14ac:dyDescent="0.2">
      <c r="A1231" s="4">
        <v>2023</v>
      </c>
      <c r="B1231" s="4" t="s">
        <v>4196</v>
      </c>
      <c r="C1231" s="5">
        <v>45006</v>
      </c>
      <c r="D1231" s="4" t="s">
        <v>24</v>
      </c>
      <c r="E1231" s="4" t="s">
        <v>387</v>
      </c>
      <c r="F1231" s="6"/>
      <c r="G1231" s="4" t="s">
        <v>32</v>
      </c>
      <c r="H1231" s="4" t="str">
        <f>VLOOKUP(B1231,'[1]MANDATI '!G$1:I$65536,3,FALSE)</f>
        <v>Versamento quote 01/2023</v>
      </c>
      <c r="I1231" s="4" t="s">
        <v>153</v>
      </c>
      <c r="J1231" s="6">
        <v>19.420000000000002</v>
      </c>
      <c r="K1231" s="4" t="s">
        <v>149</v>
      </c>
      <c r="L1231" s="4" t="str">
        <f>VLOOKUP(K1231,[1]SIOPE!B$1:C$65536,2,FALSE)</f>
        <v>Altre ritenute al personale per conto di terzi</v>
      </c>
      <c r="M1231" s="4" t="s">
        <v>4197</v>
      </c>
      <c r="N1231" s="4" t="s">
        <v>4198</v>
      </c>
      <c r="O1231" s="4" t="s">
        <v>32</v>
      </c>
      <c r="P1231" s="4" t="s">
        <v>32</v>
      </c>
      <c r="Q1231" s="4"/>
      <c r="R1231" s="4" t="s">
        <v>82</v>
      </c>
      <c r="S1231" s="4" t="s">
        <v>32</v>
      </c>
      <c r="T1231" s="4" t="s">
        <v>32</v>
      </c>
      <c r="U1231" s="4" t="s">
        <v>32</v>
      </c>
      <c r="V1231" s="5">
        <v>154011</v>
      </c>
      <c r="W1231" s="5">
        <v>154011</v>
      </c>
    </row>
    <row r="1232" spans="1:23" x14ac:dyDescent="0.2">
      <c r="A1232" s="4">
        <v>2023</v>
      </c>
      <c r="B1232" s="4" t="s">
        <v>4199</v>
      </c>
      <c r="C1232" s="5">
        <v>45006</v>
      </c>
      <c r="D1232" s="4" t="s">
        <v>24</v>
      </c>
      <c r="E1232" s="4" t="s">
        <v>387</v>
      </c>
      <c r="F1232" s="6"/>
      <c r="G1232" s="4" t="s">
        <v>32</v>
      </c>
      <c r="H1232" s="4" t="str">
        <f>VLOOKUP(B1232,'[1]MANDATI '!G$1:I$65536,3,FALSE)</f>
        <v>Versamento quote 01/2023</v>
      </c>
      <c r="I1232" s="4" t="s">
        <v>153</v>
      </c>
      <c r="J1232" s="6">
        <v>75</v>
      </c>
      <c r="K1232" s="4" t="s">
        <v>149</v>
      </c>
      <c r="L1232" s="4" t="str">
        <f>VLOOKUP(K1232,[1]SIOPE!B$1:C$65536,2,FALSE)</f>
        <v>Altre ritenute al personale per conto di terzi</v>
      </c>
      <c r="M1232" s="4" t="s">
        <v>4200</v>
      </c>
      <c r="N1232" s="4" t="s">
        <v>4201</v>
      </c>
      <c r="O1232" s="4" t="s">
        <v>32</v>
      </c>
      <c r="P1232" s="4" t="s">
        <v>32</v>
      </c>
      <c r="Q1232" s="4"/>
      <c r="R1232" s="4" t="s">
        <v>82</v>
      </c>
      <c r="S1232" s="4" t="s">
        <v>32</v>
      </c>
      <c r="T1232" s="4" t="s">
        <v>32</v>
      </c>
      <c r="U1232" s="4" t="s">
        <v>32</v>
      </c>
      <c r="V1232" s="5">
        <v>154011</v>
      </c>
      <c r="W1232" s="5">
        <v>154011</v>
      </c>
    </row>
    <row r="1233" spans="1:23" x14ac:dyDescent="0.2">
      <c r="A1233" s="4">
        <v>2023</v>
      </c>
      <c r="B1233" s="4" t="s">
        <v>4202</v>
      </c>
      <c r="C1233" s="5">
        <v>45006</v>
      </c>
      <c r="D1233" s="4" t="s">
        <v>24</v>
      </c>
      <c r="E1233" s="4" t="s">
        <v>387</v>
      </c>
      <c r="F1233" s="6"/>
      <c r="G1233" s="4" t="s">
        <v>32</v>
      </c>
      <c r="H1233" s="4" t="str">
        <f>VLOOKUP(B1233,'[1]MANDATI '!G$1:I$65536,3,FALSE)</f>
        <v xml:space="preserve">Versamento quote 01/2023         </v>
      </c>
      <c r="I1233" s="4" t="s">
        <v>153</v>
      </c>
      <c r="J1233" s="6">
        <v>697.79</v>
      </c>
      <c r="K1233" s="4" t="s">
        <v>149</v>
      </c>
      <c r="L1233" s="4" t="str">
        <f>VLOOKUP(K1233,[1]SIOPE!B$1:C$65536,2,FALSE)</f>
        <v>Altre ritenute al personale per conto di terzi</v>
      </c>
      <c r="M1233" s="4" t="s">
        <v>201</v>
      </c>
      <c r="N1233" s="4" t="s">
        <v>202</v>
      </c>
      <c r="O1233" s="4" t="s">
        <v>32</v>
      </c>
      <c r="P1233" s="4" t="s">
        <v>32</v>
      </c>
      <c r="Q1233" s="4"/>
      <c r="R1233" s="4" t="s">
        <v>82</v>
      </c>
      <c r="S1233" s="4" t="s">
        <v>32</v>
      </c>
      <c r="T1233" s="4" t="s">
        <v>32</v>
      </c>
      <c r="U1233" s="4" t="s">
        <v>32</v>
      </c>
      <c r="V1233" s="5">
        <v>154011</v>
      </c>
      <c r="W1233" s="5">
        <v>154011</v>
      </c>
    </row>
    <row r="1234" spans="1:23" x14ac:dyDescent="0.2">
      <c r="A1234" s="4">
        <v>2023</v>
      </c>
      <c r="B1234" s="4" t="s">
        <v>4203</v>
      </c>
      <c r="C1234" s="5">
        <v>45006</v>
      </c>
      <c r="D1234" s="4" t="s">
        <v>24</v>
      </c>
      <c r="E1234" s="4" t="s">
        <v>387</v>
      </c>
      <c r="F1234" s="6" t="s">
        <v>4204</v>
      </c>
      <c r="G1234" s="5">
        <v>44971.440879629634</v>
      </c>
      <c r="H1234" s="4" t="str">
        <f>VLOOKUP(B1234,'[1]MANDATI '!G$1:I$65536,3,FALSE)</f>
        <v>FATT N. 1223001701</v>
      </c>
      <c r="I1234" s="4" t="s">
        <v>4205</v>
      </c>
      <c r="J1234" s="6">
        <v>338.28</v>
      </c>
      <c r="K1234" s="4" t="s">
        <v>28</v>
      </c>
      <c r="L1234" s="4" t="str">
        <f>VLOOKUP(K1234,[1]SIOPE!B$1:C$65536,2,FALSE)</f>
        <v>Altri oneri  della gestione corrente</v>
      </c>
      <c r="M1234" s="4" t="s">
        <v>4206</v>
      </c>
      <c r="N1234" s="4" t="s">
        <v>4207</v>
      </c>
      <c r="O1234" s="4" t="s">
        <v>4208</v>
      </c>
      <c r="P1234" s="4" t="s">
        <v>32</v>
      </c>
      <c r="Q1234" s="4"/>
      <c r="R1234" s="4" t="s">
        <v>4209</v>
      </c>
      <c r="S1234" s="4" t="s">
        <v>34</v>
      </c>
      <c r="T1234" s="4" t="s">
        <v>4210</v>
      </c>
      <c r="U1234" s="5">
        <v>44970</v>
      </c>
      <c r="V1234" s="5">
        <v>45027</v>
      </c>
      <c r="W1234" s="5">
        <v>45027</v>
      </c>
    </row>
    <row r="1235" spans="1:23" x14ac:dyDescent="0.2">
      <c r="A1235" s="4">
        <v>2023</v>
      </c>
      <c r="B1235" s="4" t="s">
        <v>4203</v>
      </c>
      <c r="C1235" s="5">
        <v>45006</v>
      </c>
      <c r="D1235" s="4" t="s">
        <v>24</v>
      </c>
      <c r="E1235" s="4" t="s">
        <v>387</v>
      </c>
      <c r="F1235" s="6" t="s">
        <v>4204</v>
      </c>
      <c r="G1235" s="5">
        <v>44971.440879629634</v>
      </c>
      <c r="H1235" s="4" t="str">
        <f>VLOOKUP(B1235,'[1]MANDATI '!G$1:I$65536,3,FALSE)</f>
        <v>FATT N. 1223001701</v>
      </c>
      <c r="I1235" s="4" t="s">
        <v>4205</v>
      </c>
      <c r="J1235" s="6">
        <v>16</v>
      </c>
      <c r="K1235" s="4" t="s">
        <v>44</v>
      </c>
      <c r="L1235" s="4" t="str">
        <f>VLOOKUP(K1235,[1]SIOPE!B$1:C$65536,2,FALSE)</f>
        <v xml:space="preserve">Altri tributi </v>
      </c>
      <c r="M1235" s="4" t="s">
        <v>4206</v>
      </c>
      <c r="N1235" s="4" t="s">
        <v>4207</v>
      </c>
      <c r="O1235" s="4" t="s">
        <v>4208</v>
      </c>
      <c r="P1235" s="4" t="s">
        <v>32</v>
      </c>
      <c r="Q1235" s="4"/>
      <c r="R1235" s="4" t="s">
        <v>4209</v>
      </c>
      <c r="S1235" s="4" t="s">
        <v>34</v>
      </c>
      <c r="T1235" s="4" t="s">
        <v>4210</v>
      </c>
      <c r="U1235" s="5">
        <v>44970</v>
      </c>
      <c r="V1235" s="5">
        <v>45027</v>
      </c>
      <c r="W1235" s="5">
        <v>45027</v>
      </c>
    </row>
    <row r="1236" spans="1:23" x14ac:dyDescent="0.2">
      <c r="A1236" s="4">
        <v>2023</v>
      </c>
      <c r="B1236" s="4" t="s">
        <v>4211</v>
      </c>
      <c r="C1236" s="5">
        <v>45006</v>
      </c>
      <c r="D1236" s="4" t="s">
        <v>24</v>
      </c>
      <c r="E1236" s="4" t="s">
        <v>387</v>
      </c>
      <c r="F1236" s="6" t="s">
        <v>4212</v>
      </c>
      <c r="G1236" s="5">
        <v>44967.00581018519</v>
      </c>
      <c r="H1236" s="4" t="str">
        <f>VLOOKUP(B1236,'[1]MANDATI '!G$1:I$65536,3,FALSE)</f>
        <v>FATT N. 7484, 7589</v>
      </c>
      <c r="I1236" s="4" t="s">
        <v>27</v>
      </c>
      <c r="J1236" s="6">
        <v>16.07</v>
      </c>
      <c r="K1236" s="4" t="s">
        <v>550</v>
      </c>
      <c r="L1236" s="4" t="str">
        <f>VLOOKUP(K1236,[1]SIOPE!B$1:C$65536,2,FALSE)</f>
        <v>Prodotti farmaceutici</v>
      </c>
      <c r="M1236" s="4" t="s">
        <v>1444</v>
      </c>
      <c r="N1236" s="4" t="s">
        <v>1445</v>
      </c>
      <c r="O1236" s="4" t="s">
        <v>4213</v>
      </c>
      <c r="P1236" s="4" t="s">
        <v>32</v>
      </c>
      <c r="Q1236" s="4"/>
      <c r="R1236" s="4" t="s">
        <v>4214</v>
      </c>
      <c r="S1236" s="4" t="s">
        <v>34</v>
      </c>
      <c r="T1236" s="4" t="s">
        <v>4215</v>
      </c>
      <c r="U1236" s="5">
        <v>44965</v>
      </c>
      <c r="V1236" s="5">
        <v>45027.00581018519</v>
      </c>
      <c r="W1236" s="5">
        <v>45027.00581018519</v>
      </c>
    </row>
    <row r="1237" spans="1:23" x14ac:dyDescent="0.2">
      <c r="A1237" s="4">
        <v>2023</v>
      </c>
      <c r="B1237" s="4" t="s">
        <v>4211</v>
      </c>
      <c r="C1237" s="5">
        <v>45006</v>
      </c>
      <c r="D1237" s="4" t="s">
        <v>24</v>
      </c>
      <c r="E1237" s="4" t="s">
        <v>387</v>
      </c>
      <c r="F1237" s="6" t="s">
        <v>4216</v>
      </c>
      <c r="G1237" s="5">
        <v>44966.440347222218</v>
      </c>
      <c r="H1237" s="4" t="str">
        <f>VLOOKUP(B1237,'[1]MANDATI '!G$1:I$65536,3,FALSE)</f>
        <v>FATT N. 7484, 7589</v>
      </c>
      <c r="I1237" s="4" t="s">
        <v>27</v>
      </c>
      <c r="J1237" s="6">
        <v>267.52</v>
      </c>
      <c r="K1237" s="4" t="s">
        <v>550</v>
      </c>
      <c r="L1237" s="4" t="str">
        <f>VLOOKUP(K1237,[1]SIOPE!B$1:C$65536,2,FALSE)</f>
        <v>Prodotti farmaceutici</v>
      </c>
      <c r="M1237" s="4" t="s">
        <v>1444</v>
      </c>
      <c r="N1237" s="4" t="s">
        <v>1445</v>
      </c>
      <c r="O1237" s="4" t="s">
        <v>4217</v>
      </c>
      <c r="P1237" s="4" t="s">
        <v>32</v>
      </c>
      <c r="Q1237" s="4"/>
      <c r="R1237" s="4" t="s">
        <v>4218</v>
      </c>
      <c r="S1237" s="4" t="s">
        <v>34</v>
      </c>
      <c r="T1237" s="4" t="s">
        <v>4219</v>
      </c>
      <c r="U1237" s="5">
        <v>44965</v>
      </c>
      <c r="V1237" s="5">
        <v>45026.440347222218</v>
      </c>
      <c r="W1237" s="5">
        <v>45026.440347222218</v>
      </c>
    </row>
    <row r="1238" spans="1:23" x14ac:dyDescent="0.2">
      <c r="A1238" s="4">
        <v>2023</v>
      </c>
      <c r="B1238" s="4" t="s">
        <v>4220</v>
      </c>
      <c r="C1238" s="5">
        <v>45006</v>
      </c>
      <c r="D1238" s="4" t="s">
        <v>24</v>
      </c>
      <c r="E1238" s="4" t="s">
        <v>387</v>
      </c>
      <c r="F1238" s="6"/>
      <c r="G1238" s="4" t="s">
        <v>32</v>
      </c>
      <c r="H1238" s="4" t="str">
        <f>VLOOKUP(B1238,'[1]MANDATI '!G$1:I$65536,3,FALSE)</f>
        <v>Versamento quote 01/2023</v>
      </c>
      <c r="I1238" s="4" t="s">
        <v>153</v>
      </c>
      <c r="J1238" s="6">
        <v>2233.12</v>
      </c>
      <c r="K1238" s="4" t="s">
        <v>149</v>
      </c>
      <c r="L1238" s="4" t="str">
        <f>VLOOKUP(K1238,[1]SIOPE!B$1:C$65536,2,FALSE)</f>
        <v>Altre ritenute al personale per conto di terzi</v>
      </c>
      <c r="M1238" s="4" t="s">
        <v>210</v>
      </c>
      <c r="N1238" s="4" t="s">
        <v>211</v>
      </c>
      <c r="O1238" s="4" t="s">
        <v>32</v>
      </c>
      <c r="P1238" s="4" t="s">
        <v>32</v>
      </c>
      <c r="Q1238" s="4"/>
      <c r="R1238" s="4" t="s">
        <v>82</v>
      </c>
      <c r="S1238" s="4" t="s">
        <v>32</v>
      </c>
      <c r="T1238" s="4" t="s">
        <v>32</v>
      </c>
      <c r="U1238" s="4" t="s">
        <v>32</v>
      </c>
      <c r="V1238" s="5">
        <v>154011</v>
      </c>
      <c r="W1238" s="5">
        <v>154011</v>
      </c>
    </row>
    <row r="1239" spans="1:23" x14ac:dyDescent="0.2">
      <c r="A1239" s="4">
        <v>2023</v>
      </c>
      <c r="B1239" s="4" t="s">
        <v>4221</v>
      </c>
      <c r="C1239" s="5">
        <v>45006</v>
      </c>
      <c r="D1239" s="4" t="s">
        <v>24</v>
      </c>
      <c r="E1239" s="4" t="s">
        <v>387</v>
      </c>
      <c r="F1239" s="6"/>
      <c r="G1239" s="4" t="s">
        <v>32</v>
      </c>
      <c r="H1239" s="4" t="str">
        <f>VLOOKUP(B1239,'[1]MANDATI '!G$1:I$65536,3,FALSE)</f>
        <v>Versamento quote 01/2023</v>
      </c>
      <c r="I1239" s="4" t="s">
        <v>153</v>
      </c>
      <c r="J1239" s="6">
        <v>138.77000000000001</v>
      </c>
      <c r="K1239" s="4" t="s">
        <v>149</v>
      </c>
      <c r="L1239" s="4" t="str">
        <f>VLOOKUP(K1239,[1]SIOPE!B$1:C$65536,2,FALSE)</f>
        <v>Altre ritenute al personale per conto di terzi</v>
      </c>
      <c r="M1239" s="4" t="s">
        <v>541</v>
      </c>
      <c r="N1239" s="4" t="s">
        <v>542</v>
      </c>
      <c r="O1239" s="4" t="s">
        <v>32</v>
      </c>
      <c r="P1239" s="4" t="s">
        <v>32</v>
      </c>
      <c r="Q1239" s="4"/>
      <c r="R1239" s="4" t="s">
        <v>82</v>
      </c>
      <c r="S1239" s="4" t="s">
        <v>32</v>
      </c>
      <c r="T1239" s="4" t="s">
        <v>32</v>
      </c>
      <c r="U1239" s="4" t="s">
        <v>32</v>
      </c>
      <c r="V1239" s="5">
        <v>154011</v>
      </c>
      <c r="W1239" s="5">
        <v>154011</v>
      </c>
    </row>
    <row r="1240" spans="1:23" x14ac:dyDescent="0.2">
      <c r="A1240" s="4">
        <v>2023</v>
      </c>
      <c r="B1240" s="4" t="s">
        <v>4222</v>
      </c>
      <c r="C1240" s="5">
        <v>45006</v>
      </c>
      <c r="D1240" s="4" t="s">
        <v>24</v>
      </c>
      <c r="E1240" s="4" t="s">
        <v>387</v>
      </c>
      <c r="F1240" s="6"/>
      <c r="G1240" s="4" t="s">
        <v>32</v>
      </c>
      <c r="H1240" s="4" t="str">
        <f>VLOOKUP(B1240,'[1]MANDATI '!G$1:I$65536,3,FALSE)</f>
        <v>Versamento quote 01/2023</v>
      </c>
      <c r="I1240" s="4" t="s">
        <v>153</v>
      </c>
      <c r="J1240" s="6">
        <v>750.13</v>
      </c>
      <c r="K1240" s="4" t="s">
        <v>149</v>
      </c>
      <c r="L1240" s="4" t="str">
        <f>VLOOKUP(K1240,[1]SIOPE!B$1:C$65536,2,FALSE)</f>
        <v>Altre ritenute al personale per conto di terzi</v>
      </c>
      <c r="M1240" s="4" t="s">
        <v>207</v>
      </c>
      <c r="N1240" s="4" t="s">
        <v>208</v>
      </c>
      <c r="O1240" s="4" t="s">
        <v>32</v>
      </c>
      <c r="P1240" s="4" t="s">
        <v>32</v>
      </c>
      <c r="Q1240" s="4"/>
      <c r="R1240" s="4" t="s">
        <v>82</v>
      </c>
      <c r="S1240" s="4" t="s">
        <v>32</v>
      </c>
      <c r="T1240" s="4" t="s">
        <v>32</v>
      </c>
      <c r="U1240" s="4" t="s">
        <v>32</v>
      </c>
      <c r="V1240" s="5">
        <v>154011</v>
      </c>
      <c r="W1240" s="5">
        <v>154011</v>
      </c>
    </row>
    <row r="1241" spans="1:23" x14ac:dyDescent="0.2">
      <c r="A1241" s="4">
        <v>2023</v>
      </c>
      <c r="B1241" s="4" t="s">
        <v>4223</v>
      </c>
      <c r="C1241" s="5">
        <v>45006</v>
      </c>
      <c r="D1241" s="4" t="s">
        <v>24</v>
      </c>
      <c r="E1241" s="4" t="s">
        <v>387</v>
      </c>
      <c r="F1241" s="6"/>
      <c r="G1241" s="4" t="s">
        <v>32</v>
      </c>
      <c r="H1241" s="4" t="str">
        <f>VLOOKUP(B1241,'[1]MANDATI '!G$1:I$65536,3,FALSE)</f>
        <v>Versamento quote 01/2023</v>
      </c>
      <c r="I1241" s="4" t="s">
        <v>153</v>
      </c>
      <c r="J1241" s="6">
        <v>751.04</v>
      </c>
      <c r="K1241" s="4" t="s">
        <v>149</v>
      </c>
      <c r="L1241" s="4" t="str">
        <f>VLOOKUP(K1241,[1]SIOPE!B$1:C$65536,2,FALSE)</f>
        <v>Altre ritenute al personale per conto di terzi</v>
      </c>
      <c r="M1241" s="4" t="s">
        <v>4224</v>
      </c>
      <c r="N1241" s="4" t="s">
        <v>4225</v>
      </c>
      <c r="O1241" s="4" t="s">
        <v>32</v>
      </c>
      <c r="P1241" s="4" t="s">
        <v>32</v>
      </c>
      <c r="Q1241" s="4"/>
      <c r="R1241" s="4" t="s">
        <v>82</v>
      </c>
      <c r="S1241" s="4" t="s">
        <v>32</v>
      </c>
      <c r="T1241" s="4" t="s">
        <v>32</v>
      </c>
      <c r="U1241" s="4" t="s">
        <v>32</v>
      </c>
      <c r="V1241" s="5">
        <v>154011</v>
      </c>
      <c r="W1241" s="5">
        <v>154011</v>
      </c>
    </row>
    <row r="1242" spans="1:23" x14ac:dyDescent="0.2">
      <c r="A1242" s="4">
        <v>2023</v>
      </c>
      <c r="B1242" s="4" t="s">
        <v>4226</v>
      </c>
      <c r="C1242" s="5">
        <v>45006</v>
      </c>
      <c r="D1242" s="4" t="s">
        <v>24</v>
      </c>
      <c r="E1242" s="4" t="s">
        <v>387</v>
      </c>
      <c r="F1242" s="6"/>
      <c r="G1242" s="4" t="s">
        <v>32</v>
      </c>
      <c r="H1242" s="4" t="str">
        <f>VLOOKUP(B1242,'[1]MANDATI '!G$1:I$65536,3,FALSE)</f>
        <v>Versamento quote 01/2023</v>
      </c>
      <c r="I1242" s="4" t="s">
        <v>153</v>
      </c>
      <c r="J1242" s="6">
        <v>129</v>
      </c>
      <c r="K1242" s="4" t="s">
        <v>149</v>
      </c>
      <c r="L1242" s="4" t="str">
        <f>VLOOKUP(K1242,[1]SIOPE!B$1:C$65536,2,FALSE)</f>
        <v>Altre ritenute al personale per conto di terzi</v>
      </c>
      <c r="M1242" s="4" t="s">
        <v>4227</v>
      </c>
      <c r="N1242" s="4" t="s">
        <v>4228</v>
      </c>
      <c r="O1242" s="4" t="s">
        <v>32</v>
      </c>
      <c r="P1242" s="4" t="s">
        <v>32</v>
      </c>
      <c r="Q1242" s="4"/>
      <c r="R1242" s="4" t="s">
        <v>82</v>
      </c>
      <c r="S1242" s="4" t="s">
        <v>32</v>
      </c>
      <c r="T1242" s="4" t="s">
        <v>32</v>
      </c>
      <c r="U1242" s="4" t="s">
        <v>32</v>
      </c>
      <c r="V1242" s="5">
        <v>154011</v>
      </c>
      <c r="W1242" s="5">
        <v>154011</v>
      </c>
    </row>
    <row r="1243" spans="1:23" x14ac:dyDescent="0.2">
      <c r="A1243" s="4">
        <v>2023</v>
      </c>
      <c r="B1243" s="4" t="s">
        <v>4229</v>
      </c>
      <c r="C1243" s="5">
        <v>45006</v>
      </c>
      <c r="D1243" s="4" t="s">
        <v>24</v>
      </c>
      <c r="E1243" s="4" t="s">
        <v>387</v>
      </c>
      <c r="F1243" s="6"/>
      <c r="G1243" s="4" t="s">
        <v>32</v>
      </c>
      <c r="H1243" s="4" t="str">
        <f>VLOOKUP(B1243,'[1]MANDATI '!G$1:I$65536,3,FALSE)</f>
        <v>Versamento quote 01/2023</v>
      </c>
      <c r="I1243" s="4" t="s">
        <v>153</v>
      </c>
      <c r="J1243" s="6">
        <v>1752.07</v>
      </c>
      <c r="K1243" s="4" t="s">
        <v>149</v>
      </c>
      <c r="L1243" s="4" t="str">
        <f>VLOOKUP(K1243,[1]SIOPE!B$1:C$65536,2,FALSE)</f>
        <v>Altre ritenute al personale per conto di terzi</v>
      </c>
      <c r="M1243" s="4" t="s">
        <v>1230</v>
      </c>
      <c r="N1243" s="4" t="s">
        <v>1231</v>
      </c>
      <c r="O1243" s="4" t="s">
        <v>32</v>
      </c>
      <c r="P1243" s="4" t="s">
        <v>32</v>
      </c>
      <c r="Q1243" s="4"/>
      <c r="R1243" s="4" t="s">
        <v>82</v>
      </c>
      <c r="S1243" s="4" t="s">
        <v>32</v>
      </c>
      <c r="T1243" s="4" t="s">
        <v>32</v>
      </c>
      <c r="U1243" s="4" t="s">
        <v>32</v>
      </c>
      <c r="V1243" s="5">
        <v>154011</v>
      </c>
      <c r="W1243" s="5">
        <v>154011</v>
      </c>
    </row>
    <row r="1244" spans="1:23" x14ac:dyDescent="0.2">
      <c r="A1244" s="4">
        <v>2023</v>
      </c>
      <c r="B1244" s="4" t="s">
        <v>4230</v>
      </c>
      <c r="C1244" s="5">
        <v>45006</v>
      </c>
      <c r="D1244" s="4" t="s">
        <v>24</v>
      </c>
      <c r="E1244" s="4" t="s">
        <v>387</v>
      </c>
      <c r="F1244" s="6"/>
      <c r="G1244" s="4" t="s">
        <v>32</v>
      </c>
      <c r="H1244" s="4" t="str">
        <f>VLOOKUP(B1244,'[1]MANDATI '!G$1:I$65536,3,FALSE)</f>
        <v>Versamento quote 01/2023</v>
      </c>
      <c r="I1244" s="4" t="s">
        <v>153</v>
      </c>
      <c r="J1244" s="6">
        <v>15</v>
      </c>
      <c r="K1244" s="4" t="s">
        <v>149</v>
      </c>
      <c r="L1244" s="4" t="str">
        <f>VLOOKUP(K1244,[1]SIOPE!B$1:C$65536,2,FALSE)</f>
        <v>Altre ritenute al personale per conto di terzi</v>
      </c>
      <c r="M1244" s="4" t="s">
        <v>4231</v>
      </c>
      <c r="N1244" s="4" t="s">
        <v>4232</v>
      </c>
      <c r="O1244" s="4" t="s">
        <v>32</v>
      </c>
      <c r="P1244" s="4" t="s">
        <v>32</v>
      </c>
      <c r="Q1244" s="4"/>
      <c r="R1244" s="4" t="s">
        <v>82</v>
      </c>
      <c r="S1244" s="4" t="s">
        <v>32</v>
      </c>
      <c r="T1244" s="4" t="s">
        <v>32</v>
      </c>
      <c r="U1244" s="4" t="s">
        <v>32</v>
      </c>
      <c r="V1244" s="5">
        <v>154011</v>
      </c>
      <c r="W1244" s="5">
        <v>154011</v>
      </c>
    </row>
    <row r="1245" spans="1:23" x14ac:dyDescent="0.2">
      <c r="A1245" s="4">
        <v>2023</v>
      </c>
      <c r="B1245" s="4" t="s">
        <v>4233</v>
      </c>
      <c r="C1245" s="5">
        <v>45006</v>
      </c>
      <c r="D1245" s="4" t="s">
        <v>24</v>
      </c>
      <c r="E1245" s="4" t="s">
        <v>387</v>
      </c>
      <c r="F1245" s="6"/>
      <c r="G1245" s="4" t="s">
        <v>32</v>
      </c>
      <c r="H1245" s="4" t="str">
        <f>VLOOKUP(B1245,'[1]MANDATI '!G$1:I$65536,3,FALSE)</f>
        <v>Versamento quote 01/2023</v>
      </c>
      <c r="I1245" s="4" t="s">
        <v>153</v>
      </c>
      <c r="J1245" s="6">
        <v>192</v>
      </c>
      <c r="K1245" s="4" t="s">
        <v>149</v>
      </c>
      <c r="L1245" s="4" t="str">
        <f>VLOOKUP(K1245,[1]SIOPE!B$1:C$65536,2,FALSE)</f>
        <v>Altre ritenute al personale per conto di terzi</v>
      </c>
      <c r="M1245" s="4" t="s">
        <v>4234</v>
      </c>
      <c r="N1245" s="4" t="s">
        <v>4235</v>
      </c>
      <c r="O1245" s="4" t="s">
        <v>32</v>
      </c>
      <c r="P1245" s="4" t="s">
        <v>32</v>
      </c>
      <c r="Q1245" s="4"/>
      <c r="R1245" s="4" t="s">
        <v>82</v>
      </c>
      <c r="S1245" s="4" t="s">
        <v>32</v>
      </c>
      <c r="T1245" s="4" t="s">
        <v>32</v>
      </c>
      <c r="U1245" s="4" t="s">
        <v>32</v>
      </c>
      <c r="V1245" s="5">
        <v>154011</v>
      </c>
      <c r="W1245" s="5">
        <v>154011</v>
      </c>
    </row>
    <row r="1246" spans="1:23" x14ac:dyDescent="0.2">
      <c r="A1246" s="4">
        <v>2023</v>
      </c>
      <c r="B1246" s="4" t="s">
        <v>4236</v>
      </c>
      <c r="C1246" s="5">
        <v>45006</v>
      </c>
      <c r="D1246" s="4" t="s">
        <v>24</v>
      </c>
      <c r="E1246" s="4" t="s">
        <v>387</v>
      </c>
      <c r="F1246" s="6"/>
      <c r="G1246" s="4" t="s">
        <v>32</v>
      </c>
      <c r="H1246" s="4" t="str">
        <f>VLOOKUP(B1246,'[1]MANDATI '!G$1:I$65536,3,FALSE)</f>
        <v>Versamento quote 01/2023</v>
      </c>
      <c r="I1246" s="4" t="s">
        <v>153</v>
      </c>
      <c r="J1246" s="6">
        <v>918.5</v>
      </c>
      <c r="K1246" s="4" t="s">
        <v>149</v>
      </c>
      <c r="L1246" s="4" t="str">
        <f>VLOOKUP(K1246,[1]SIOPE!B$1:C$65536,2,FALSE)</f>
        <v>Altre ritenute al personale per conto di terzi</v>
      </c>
      <c r="M1246" s="4" t="s">
        <v>773</v>
      </c>
      <c r="N1246" s="4" t="s">
        <v>774</v>
      </c>
      <c r="O1246" s="4" t="s">
        <v>32</v>
      </c>
      <c r="P1246" s="4" t="s">
        <v>32</v>
      </c>
      <c r="Q1246" s="4"/>
      <c r="R1246" s="4" t="s">
        <v>82</v>
      </c>
      <c r="S1246" s="4" t="s">
        <v>32</v>
      </c>
      <c r="T1246" s="4" t="s">
        <v>32</v>
      </c>
      <c r="U1246" s="4" t="s">
        <v>32</v>
      </c>
      <c r="V1246" s="5">
        <v>154011</v>
      </c>
      <c r="W1246" s="5">
        <v>154011</v>
      </c>
    </row>
    <row r="1247" spans="1:23" x14ac:dyDescent="0.2">
      <c r="A1247" s="4">
        <v>2023</v>
      </c>
      <c r="B1247" s="4" t="s">
        <v>4237</v>
      </c>
      <c r="C1247" s="5">
        <v>45006</v>
      </c>
      <c r="D1247" s="4" t="s">
        <v>24</v>
      </c>
      <c r="E1247" s="4" t="s">
        <v>387</v>
      </c>
      <c r="F1247" s="6"/>
      <c r="G1247" s="4" t="s">
        <v>32</v>
      </c>
      <c r="H1247" s="4" t="str">
        <f>VLOOKUP(B1247,'[1]MANDATI '!G$1:I$65536,3,FALSE)</f>
        <v>Versamento quote 01/2023</v>
      </c>
      <c r="I1247" s="4" t="s">
        <v>153</v>
      </c>
      <c r="J1247" s="6">
        <v>17.41</v>
      </c>
      <c r="K1247" s="4" t="s">
        <v>149</v>
      </c>
      <c r="L1247" s="4" t="str">
        <f>VLOOKUP(K1247,[1]SIOPE!B$1:C$65536,2,FALSE)</f>
        <v>Altre ritenute al personale per conto di terzi</v>
      </c>
      <c r="M1247" s="4" t="s">
        <v>4238</v>
      </c>
      <c r="N1247" s="4" t="s">
        <v>4239</v>
      </c>
      <c r="O1247" s="4" t="s">
        <v>32</v>
      </c>
      <c r="P1247" s="4" t="s">
        <v>32</v>
      </c>
      <c r="Q1247" s="4"/>
      <c r="R1247" s="4" t="s">
        <v>82</v>
      </c>
      <c r="S1247" s="4" t="s">
        <v>32</v>
      </c>
      <c r="T1247" s="4" t="s">
        <v>32</v>
      </c>
      <c r="U1247" s="4" t="s">
        <v>32</v>
      </c>
      <c r="V1247" s="5">
        <v>154011</v>
      </c>
      <c r="W1247" s="5">
        <v>154011</v>
      </c>
    </row>
    <row r="1248" spans="1:23" x14ac:dyDescent="0.2">
      <c r="A1248" s="4">
        <v>2023</v>
      </c>
      <c r="B1248" s="4" t="s">
        <v>4240</v>
      </c>
      <c r="C1248" s="5">
        <v>45006</v>
      </c>
      <c r="D1248" s="4" t="s">
        <v>24</v>
      </c>
      <c r="E1248" s="4" t="s">
        <v>387</v>
      </c>
      <c r="F1248" s="6"/>
      <c r="G1248" s="4" t="s">
        <v>32</v>
      </c>
      <c r="H1248" s="4" t="str">
        <f>VLOOKUP(B1248,'[1]MANDATI '!G$1:I$65536,3,FALSE)</f>
        <v>Versamento quote 01/2023</v>
      </c>
      <c r="I1248" s="4" t="s">
        <v>153</v>
      </c>
      <c r="J1248" s="6">
        <v>35.159999999999997</v>
      </c>
      <c r="K1248" s="4" t="s">
        <v>149</v>
      </c>
      <c r="L1248" s="4" t="str">
        <f>VLOOKUP(K1248,[1]SIOPE!B$1:C$65536,2,FALSE)</f>
        <v>Altre ritenute al personale per conto di terzi</v>
      </c>
      <c r="M1248" s="4" t="s">
        <v>4241</v>
      </c>
      <c r="N1248" s="4" t="s">
        <v>4242</v>
      </c>
      <c r="O1248" s="4" t="s">
        <v>32</v>
      </c>
      <c r="P1248" s="4" t="s">
        <v>32</v>
      </c>
      <c r="Q1248" s="4"/>
      <c r="R1248" s="4" t="s">
        <v>82</v>
      </c>
      <c r="S1248" s="4" t="s">
        <v>32</v>
      </c>
      <c r="T1248" s="4" t="s">
        <v>32</v>
      </c>
      <c r="U1248" s="4" t="s">
        <v>32</v>
      </c>
      <c r="V1248" s="5">
        <v>154011</v>
      </c>
      <c r="W1248" s="5">
        <v>154011</v>
      </c>
    </row>
    <row r="1249" spans="1:23" x14ac:dyDescent="0.2">
      <c r="A1249" s="4">
        <v>2023</v>
      </c>
      <c r="B1249" s="4" t="s">
        <v>4243</v>
      </c>
      <c r="C1249" s="5">
        <v>45006</v>
      </c>
      <c r="D1249" s="4" t="s">
        <v>24</v>
      </c>
      <c r="E1249" s="4" t="s">
        <v>387</v>
      </c>
      <c r="F1249" s="6"/>
      <c r="G1249" s="4" t="s">
        <v>32</v>
      </c>
      <c r="H1249" s="4" t="str">
        <f>VLOOKUP(B1249,'[1]MANDATI '!G$1:I$65536,3,FALSE)</f>
        <v>Versamento quote 01/2023</v>
      </c>
      <c r="I1249" s="4" t="s">
        <v>153</v>
      </c>
      <c r="J1249" s="6">
        <v>10.9</v>
      </c>
      <c r="K1249" s="4" t="s">
        <v>149</v>
      </c>
      <c r="L1249" s="4" t="str">
        <f>VLOOKUP(K1249,[1]SIOPE!B$1:C$65536,2,FALSE)</f>
        <v>Altre ritenute al personale per conto di terzi</v>
      </c>
      <c r="M1249" s="4" t="s">
        <v>4244</v>
      </c>
      <c r="N1249" s="4" t="s">
        <v>4245</v>
      </c>
      <c r="O1249" s="4" t="s">
        <v>32</v>
      </c>
      <c r="P1249" s="4" t="s">
        <v>32</v>
      </c>
      <c r="Q1249" s="4"/>
      <c r="R1249" s="4" t="s">
        <v>82</v>
      </c>
      <c r="S1249" s="4" t="s">
        <v>32</v>
      </c>
      <c r="T1249" s="4" t="s">
        <v>32</v>
      </c>
      <c r="U1249" s="4" t="s">
        <v>32</v>
      </c>
      <c r="V1249" s="5">
        <v>154011</v>
      </c>
      <c r="W1249" s="5">
        <v>154011</v>
      </c>
    </row>
    <row r="1250" spans="1:23" x14ac:dyDescent="0.2">
      <c r="A1250" s="4">
        <v>2023</v>
      </c>
      <c r="B1250" s="4" t="s">
        <v>4246</v>
      </c>
      <c r="C1250" s="5">
        <v>45006</v>
      </c>
      <c r="D1250" s="4" t="s">
        <v>24</v>
      </c>
      <c r="E1250" s="4" t="s">
        <v>387</v>
      </c>
      <c r="F1250" s="6"/>
      <c r="G1250" s="4" t="s">
        <v>32</v>
      </c>
      <c r="H1250" s="4" t="str">
        <f>VLOOKUP(B1250,'[1]MANDATI '!G$1:I$65536,3,FALSE)</f>
        <v>Versamento quote 01/2023</v>
      </c>
      <c r="I1250" s="4" t="s">
        <v>153</v>
      </c>
      <c r="J1250" s="6">
        <v>30</v>
      </c>
      <c r="K1250" s="4" t="s">
        <v>149</v>
      </c>
      <c r="L1250" s="4" t="str">
        <f>VLOOKUP(K1250,[1]SIOPE!B$1:C$65536,2,FALSE)</f>
        <v>Altre ritenute al personale per conto di terzi</v>
      </c>
      <c r="M1250" s="4" t="s">
        <v>4247</v>
      </c>
      <c r="N1250" s="4" t="s">
        <v>4248</v>
      </c>
      <c r="O1250" s="4" t="s">
        <v>32</v>
      </c>
      <c r="P1250" s="4" t="s">
        <v>32</v>
      </c>
      <c r="Q1250" s="4"/>
      <c r="R1250" s="4" t="s">
        <v>82</v>
      </c>
      <c r="S1250" s="4" t="s">
        <v>32</v>
      </c>
      <c r="T1250" s="4" t="s">
        <v>32</v>
      </c>
      <c r="U1250" s="4" t="s">
        <v>32</v>
      </c>
      <c r="V1250" s="5">
        <v>154011</v>
      </c>
      <c r="W1250" s="5">
        <v>154011</v>
      </c>
    </row>
    <row r="1251" spans="1:23" x14ac:dyDescent="0.2">
      <c r="A1251" s="4">
        <v>2023</v>
      </c>
      <c r="B1251" s="4" t="s">
        <v>4249</v>
      </c>
      <c r="C1251" s="5">
        <v>45006</v>
      </c>
      <c r="D1251" s="4" t="s">
        <v>24</v>
      </c>
      <c r="E1251" s="4" t="s">
        <v>387</v>
      </c>
      <c r="F1251" s="6" t="s">
        <v>4250</v>
      </c>
      <c r="G1251" s="5">
        <v>44989.092106481483</v>
      </c>
      <c r="H1251" s="4" t="str">
        <f>VLOOKUP(B1251,'[1]MANDATI '!G$1:I$65536,3,FALSE)</f>
        <v>Autorizzazione 2023 ABS Marche</v>
      </c>
      <c r="I1251" s="4" t="s">
        <v>27</v>
      </c>
      <c r="J1251" s="6">
        <v>104</v>
      </c>
      <c r="K1251" s="4" t="s">
        <v>433</v>
      </c>
      <c r="L1251" s="4" t="str">
        <f>VLOOKUP(K1251,[1]SIOPE!B$1:C$65536,2,FALSE)</f>
        <v>Dispositivi medici</v>
      </c>
      <c r="M1251" s="4" t="s">
        <v>3034</v>
      </c>
      <c r="N1251" s="4" t="s">
        <v>3035</v>
      </c>
      <c r="O1251" s="4" t="s">
        <v>4251</v>
      </c>
      <c r="P1251" s="4" t="s">
        <v>32</v>
      </c>
      <c r="Q1251" s="4"/>
      <c r="R1251" s="4" t="s">
        <v>4252</v>
      </c>
      <c r="S1251" s="4" t="s">
        <v>34</v>
      </c>
      <c r="T1251" s="4" t="s">
        <v>4253</v>
      </c>
      <c r="U1251" s="5">
        <v>44987</v>
      </c>
      <c r="V1251" s="5">
        <v>45049.092106481483</v>
      </c>
      <c r="W1251" s="5">
        <v>45049.092106481483</v>
      </c>
    </row>
    <row r="1252" spans="1:23" x14ac:dyDescent="0.2">
      <c r="A1252" s="4">
        <v>2023</v>
      </c>
      <c r="B1252" s="4" t="s">
        <v>4249</v>
      </c>
      <c r="C1252" s="5">
        <v>45006</v>
      </c>
      <c r="D1252" s="4" t="s">
        <v>24</v>
      </c>
      <c r="E1252" s="4" t="s">
        <v>387</v>
      </c>
      <c r="F1252" s="6" t="s">
        <v>4250</v>
      </c>
      <c r="G1252" s="5">
        <v>44989.092106481483</v>
      </c>
      <c r="H1252" s="4" t="str">
        <f>VLOOKUP(B1252,'[1]MANDATI '!G$1:I$65536,3,FALSE)</f>
        <v>Autorizzazione 2023 ABS Marche</v>
      </c>
      <c r="I1252" s="4" t="s">
        <v>27</v>
      </c>
      <c r="J1252" s="6">
        <v>1248</v>
      </c>
      <c r="K1252" s="4" t="s">
        <v>433</v>
      </c>
      <c r="L1252" s="4" t="str">
        <f>VLOOKUP(K1252,[1]SIOPE!B$1:C$65536,2,FALSE)</f>
        <v>Dispositivi medici</v>
      </c>
      <c r="M1252" s="4" t="s">
        <v>3034</v>
      </c>
      <c r="N1252" s="4" t="s">
        <v>3035</v>
      </c>
      <c r="O1252" s="4" t="s">
        <v>4254</v>
      </c>
      <c r="P1252" s="4" t="s">
        <v>32</v>
      </c>
      <c r="Q1252" s="4"/>
      <c r="R1252" s="4" t="s">
        <v>4252</v>
      </c>
      <c r="S1252" s="4" t="s">
        <v>34</v>
      </c>
      <c r="T1252" s="4" t="s">
        <v>4253</v>
      </c>
      <c r="U1252" s="5">
        <v>44987</v>
      </c>
      <c r="V1252" s="5">
        <v>45049.092106481483</v>
      </c>
      <c r="W1252" s="5">
        <v>45049.092106481483</v>
      </c>
    </row>
    <row r="1253" spans="1:23" x14ac:dyDescent="0.2">
      <c r="A1253" s="4">
        <v>2023</v>
      </c>
      <c r="B1253" s="4" t="s">
        <v>4249</v>
      </c>
      <c r="C1253" s="5">
        <v>45006</v>
      </c>
      <c r="D1253" s="4" t="s">
        <v>24</v>
      </c>
      <c r="E1253" s="4" t="s">
        <v>387</v>
      </c>
      <c r="F1253" s="6" t="s">
        <v>4255</v>
      </c>
      <c r="G1253" s="5">
        <v>44987.915127314816</v>
      </c>
      <c r="H1253" s="4" t="str">
        <f>VLOOKUP(B1253,'[1]MANDATI '!G$1:I$65536,3,FALSE)</f>
        <v>Autorizzazione 2023 ABS Marche</v>
      </c>
      <c r="I1253" s="4" t="s">
        <v>27</v>
      </c>
      <c r="J1253" s="6">
        <v>104</v>
      </c>
      <c r="K1253" s="4" t="s">
        <v>433</v>
      </c>
      <c r="L1253" s="4" t="str">
        <f>VLOOKUP(K1253,[1]SIOPE!B$1:C$65536,2,FALSE)</f>
        <v>Dispositivi medici</v>
      </c>
      <c r="M1253" s="4" t="s">
        <v>3034</v>
      </c>
      <c r="N1253" s="4" t="s">
        <v>3035</v>
      </c>
      <c r="O1253" s="4" t="s">
        <v>4251</v>
      </c>
      <c r="P1253" s="4" t="s">
        <v>32</v>
      </c>
      <c r="Q1253" s="4"/>
      <c r="R1253" s="4" t="s">
        <v>4256</v>
      </c>
      <c r="S1253" s="4" t="s">
        <v>34</v>
      </c>
      <c r="T1253" s="4" t="s">
        <v>4257</v>
      </c>
      <c r="U1253" s="5">
        <v>44987</v>
      </c>
      <c r="V1253" s="5">
        <v>45047.915127314816</v>
      </c>
      <c r="W1253" s="5">
        <v>45047.915127314816</v>
      </c>
    </row>
    <row r="1254" spans="1:23" x14ac:dyDescent="0.2">
      <c r="A1254" s="4">
        <v>2023</v>
      </c>
      <c r="B1254" s="4" t="s">
        <v>4249</v>
      </c>
      <c r="C1254" s="5">
        <v>45006</v>
      </c>
      <c r="D1254" s="4" t="s">
        <v>24</v>
      </c>
      <c r="E1254" s="4" t="s">
        <v>387</v>
      </c>
      <c r="F1254" s="6" t="s">
        <v>4255</v>
      </c>
      <c r="G1254" s="5">
        <v>44987.915127314816</v>
      </c>
      <c r="H1254" s="4" t="str">
        <f>VLOOKUP(B1254,'[1]MANDATI '!G$1:I$65536,3,FALSE)</f>
        <v>Autorizzazione 2023 ABS Marche</v>
      </c>
      <c r="I1254" s="4" t="s">
        <v>27</v>
      </c>
      <c r="J1254" s="6">
        <v>1248</v>
      </c>
      <c r="K1254" s="4" t="s">
        <v>433</v>
      </c>
      <c r="L1254" s="4" t="str">
        <f>VLOOKUP(K1254,[1]SIOPE!B$1:C$65536,2,FALSE)</f>
        <v>Dispositivi medici</v>
      </c>
      <c r="M1254" s="4" t="s">
        <v>3034</v>
      </c>
      <c r="N1254" s="4" t="s">
        <v>3035</v>
      </c>
      <c r="O1254" s="4" t="s">
        <v>4254</v>
      </c>
      <c r="P1254" s="4" t="s">
        <v>32</v>
      </c>
      <c r="Q1254" s="4"/>
      <c r="R1254" s="4" t="s">
        <v>4256</v>
      </c>
      <c r="S1254" s="4" t="s">
        <v>34</v>
      </c>
      <c r="T1254" s="4" t="s">
        <v>4257</v>
      </c>
      <c r="U1254" s="5">
        <v>44987</v>
      </c>
      <c r="V1254" s="5">
        <v>45047.915127314816</v>
      </c>
      <c r="W1254" s="5">
        <v>45047.915127314816</v>
      </c>
    </row>
    <row r="1255" spans="1:23" ht="22.5" x14ac:dyDescent="0.2">
      <c r="A1255" s="4">
        <v>2023</v>
      </c>
      <c r="B1255" s="4" t="s">
        <v>4258</v>
      </c>
      <c r="C1255" s="5">
        <v>45006</v>
      </c>
      <c r="D1255" s="4" t="s">
        <v>24</v>
      </c>
      <c r="E1255" s="4" t="s">
        <v>387</v>
      </c>
      <c r="F1255" s="6" t="s">
        <v>4259</v>
      </c>
      <c r="G1255" s="5">
        <v>44971.973703703705</v>
      </c>
      <c r="H1255" s="4" t="str">
        <f>VLOOKUP(B1255,'[1]MANDATI '!G$1:I$65536,3,FALSE)</f>
        <v>FATT N. 14/2023, 15/2023</v>
      </c>
      <c r="I1255" s="4" t="s">
        <v>27</v>
      </c>
      <c r="J1255" s="6">
        <v>2263.21</v>
      </c>
      <c r="K1255" s="4" t="s">
        <v>134</v>
      </c>
      <c r="L1255" s="4" t="str">
        <f>VLOOKUP(K1255,[1]SIOPE!B$1:C$65536,2,FALSE)</f>
        <v>Manutenzione ordinaria e riparazioni di immobili   e loro pertinenze</v>
      </c>
      <c r="M1255" s="4" t="s">
        <v>4260</v>
      </c>
      <c r="N1255" s="4" t="s">
        <v>4261</v>
      </c>
      <c r="O1255" s="4" t="s">
        <v>4262</v>
      </c>
      <c r="P1255" s="4" t="s">
        <v>32</v>
      </c>
      <c r="Q1255" s="4"/>
      <c r="R1255" s="4" t="s">
        <v>4263</v>
      </c>
      <c r="S1255" s="4" t="s">
        <v>34</v>
      </c>
      <c r="T1255" s="4" t="s">
        <v>4264</v>
      </c>
      <c r="U1255" s="5">
        <v>44967</v>
      </c>
      <c r="V1255" s="5">
        <v>45031.973703703705</v>
      </c>
      <c r="W1255" s="5">
        <v>45031.973703703705</v>
      </c>
    </row>
    <row r="1256" spans="1:23" ht="22.5" x14ac:dyDescent="0.2">
      <c r="A1256" s="4">
        <v>2023</v>
      </c>
      <c r="B1256" s="4" t="s">
        <v>4258</v>
      </c>
      <c r="C1256" s="5">
        <v>45006</v>
      </c>
      <c r="D1256" s="4" t="s">
        <v>24</v>
      </c>
      <c r="E1256" s="4" t="s">
        <v>387</v>
      </c>
      <c r="F1256" s="6" t="s">
        <v>4265</v>
      </c>
      <c r="G1256" s="5">
        <v>44971.948865740742</v>
      </c>
      <c r="H1256" s="4" t="str">
        <f>VLOOKUP(B1256,'[1]MANDATI '!G$1:I$65536,3,FALSE)</f>
        <v>FATT N. 14/2023, 15/2023</v>
      </c>
      <c r="I1256" s="4" t="s">
        <v>27</v>
      </c>
      <c r="J1256" s="6">
        <v>5334.38</v>
      </c>
      <c r="K1256" s="4" t="s">
        <v>134</v>
      </c>
      <c r="L1256" s="4" t="str">
        <f>VLOOKUP(K1256,[1]SIOPE!B$1:C$65536,2,FALSE)</f>
        <v>Manutenzione ordinaria e riparazioni di immobili   e loro pertinenze</v>
      </c>
      <c r="M1256" s="4" t="s">
        <v>4260</v>
      </c>
      <c r="N1256" s="4" t="s">
        <v>4261</v>
      </c>
      <c r="O1256" s="4" t="s">
        <v>4266</v>
      </c>
      <c r="P1256" s="4" t="s">
        <v>32</v>
      </c>
      <c r="Q1256" s="4"/>
      <c r="R1256" s="4" t="s">
        <v>4267</v>
      </c>
      <c r="S1256" s="4" t="s">
        <v>34</v>
      </c>
      <c r="T1256" s="4" t="s">
        <v>4268</v>
      </c>
      <c r="U1256" s="5">
        <v>44965</v>
      </c>
      <c r="V1256" s="5">
        <v>45031.948865740742</v>
      </c>
      <c r="W1256" s="5">
        <v>45031.948865740742</v>
      </c>
    </row>
    <row r="1257" spans="1:23" x14ac:dyDescent="0.2">
      <c r="A1257" s="4">
        <v>2023</v>
      </c>
      <c r="B1257" s="4" t="s">
        <v>4269</v>
      </c>
      <c r="C1257" s="5">
        <v>45006</v>
      </c>
      <c r="D1257" s="4" t="s">
        <v>24</v>
      </c>
      <c r="E1257" s="4" t="s">
        <v>387</v>
      </c>
      <c r="F1257" s="6" t="s">
        <v>4270</v>
      </c>
      <c r="G1257" s="5">
        <v>44987.239837962959</v>
      </c>
      <c r="H1257" s="4" t="str">
        <f>VLOOKUP(B1257,'[1]MANDATI '!G$1:I$65536,3,FALSE)</f>
        <v xml:space="preserve">FATT N. 4/70 </v>
      </c>
      <c r="I1257" s="4" t="s">
        <v>27</v>
      </c>
      <c r="J1257" s="6">
        <v>291.2</v>
      </c>
      <c r="K1257" s="4" t="s">
        <v>433</v>
      </c>
      <c r="L1257" s="4" t="str">
        <f>VLOOKUP(K1257,[1]SIOPE!B$1:C$65536,2,FALSE)</f>
        <v>Dispositivi medici</v>
      </c>
      <c r="M1257" s="4" t="s">
        <v>4271</v>
      </c>
      <c r="N1257" s="4" t="s">
        <v>4272</v>
      </c>
      <c r="O1257" s="4" t="s">
        <v>4273</v>
      </c>
      <c r="P1257" s="4" t="s">
        <v>32</v>
      </c>
      <c r="Q1257" s="4"/>
      <c r="R1257" s="4" t="s">
        <v>4274</v>
      </c>
      <c r="S1257" s="4" t="s">
        <v>34</v>
      </c>
      <c r="T1257" s="4" t="s">
        <v>4275</v>
      </c>
      <c r="U1257" s="5">
        <v>44985</v>
      </c>
      <c r="V1257" s="5">
        <v>45047.239837962959</v>
      </c>
      <c r="W1257" s="5">
        <v>45047.239837962959</v>
      </c>
    </row>
    <row r="1258" spans="1:23" ht="45" x14ac:dyDescent="0.2">
      <c r="A1258" s="4">
        <v>2023</v>
      </c>
      <c r="B1258" s="4" t="s">
        <v>4276</v>
      </c>
      <c r="C1258" s="5">
        <v>45006</v>
      </c>
      <c r="D1258" s="4" t="s">
        <v>24</v>
      </c>
      <c r="E1258" s="4" t="s">
        <v>387</v>
      </c>
      <c r="F1258" s="6" t="s">
        <v>4277</v>
      </c>
      <c r="G1258" s="5">
        <v>44991.752442129626</v>
      </c>
      <c r="H1258" s="4" t="str">
        <f>VLOOKUP(B1258,'[1]MANDATI '!G$1:I$65536,3,FALSE)</f>
        <v>FATT N. FE/2023/121</v>
      </c>
      <c r="I1258" s="4" t="s">
        <v>2718</v>
      </c>
      <c r="J1258" s="6">
        <v>17679.89</v>
      </c>
      <c r="K1258" s="4" t="s">
        <v>1134</v>
      </c>
      <c r="L1258" s="4" t="str">
        <f>VLOOKUP(K1258,[1]SIOPE!B$1:C$65536,2,FALSE)</f>
        <v>Consulenze, collaborazioni, interinale e altre prestazioni di lavoro sanitarie e sociosanitarie da strutture sanitarie pubbliche della Regione/Provincia autonoma di appartenenza</v>
      </c>
      <c r="M1258" s="4" t="s">
        <v>2719</v>
      </c>
      <c r="N1258" s="4" t="s">
        <v>2720</v>
      </c>
      <c r="O1258" s="4" t="s">
        <v>32</v>
      </c>
      <c r="P1258" s="4" t="s">
        <v>45</v>
      </c>
      <c r="Q1258" s="4"/>
      <c r="R1258" s="4" t="s">
        <v>4278</v>
      </c>
      <c r="S1258" s="4" t="s">
        <v>34</v>
      </c>
      <c r="T1258" s="4" t="s">
        <v>4279</v>
      </c>
      <c r="U1258" s="5">
        <v>44991</v>
      </c>
      <c r="V1258" s="5">
        <v>45051</v>
      </c>
      <c r="W1258" s="5">
        <v>45051</v>
      </c>
    </row>
    <row r="1259" spans="1:23" ht="22.5" x14ac:dyDescent="0.2">
      <c r="A1259" s="4">
        <v>2023</v>
      </c>
      <c r="B1259" s="4" t="s">
        <v>4280</v>
      </c>
      <c r="C1259" s="5">
        <v>45006</v>
      </c>
      <c r="D1259" s="4" t="s">
        <v>24</v>
      </c>
      <c r="E1259" s="4" t="s">
        <v>387</v>
      </c>
      <c r="F1259" s="6"/>
      <c r="G1259" s="4" t="s">
        <v>32</v>
      </c>
      <c r="H1259" s="4" t="str">
        <f>VLOOKUP(B1259,'[1]MANDATI '!G$1:I$65536,3,FALSE)</f>
        <v>00204480420-20221101-20230131</v>
      </c>
      <c r="I1259" s="4" t="s">
        <v>240</v>
      </c>
      <c r="J1259" s="6">
        <v>6576.01</v>
      </c>
      <c r="K1259" s="4" t="s">
        <v>149</v>
      </c>
      <c r="L1259" s="4" t="str">
        <f>VLOOKUP(K1259,[1]SIOPE!B$1:C$65536,2,FALSE)</f>
        <v>Altre ritenute al personale per conto di terzi</v>
      </c>
      <c r="M1259" s="4" t="s">
        <v>241</v>
      </c>
      <c r="N1259" s="4" t="s">
        <v>242</v>
      </c>
      <c r="O1259" s="4" t="s">
        <v>32</v>
      </c>
      <c r="P1259" s="4" t="s">
        <v>32</v>
      </c>
      <c r="Q1259" s="4"/>
      <c r="R1259" s="4" t="s">
        <v>82</v>
      </c>
      <c r="S1259" s="4" t="s">
        <v>32</v>
      </c>
      <c r="T1259" s="4" t="s">
        <v>32</v>
      </c>
      <c r="U1259" s="4" t="s">
        <v>32</v>
      </c>
      <c r="V1259" s="5">
        <v>154011</v>
      </c>
      <c r="W1259" s="5">
        <v>154011</v>
      </c>
    </row>
    <row r="1260" spans="1:23" x14ac:dyDescent="0.2">
      <c r="A1260" s="4">
        <v>2023</v>
      </c>
      <c r="B1260" s="4" t="s">
        <v>4281</v>
      </c>
      <c r="C1260" s="5">
        <v>45008</v>
      </c>
      <c r="D1260" s="4" t="s">
        <v>24</v>
      </c>
      <c r="E1260" s="4" t="s">
        <v>387</v>
      </c>
      <c r="F1260" s="6"/>
      <c r="G1260" s="4" t="s">
        <v>32</v>
      </c>
      <c r="H1260" s="4" t="str">
        <f>VLOOKUP(B1260,'[1]MANDATI '!G$1:I$65536,3,FALSE)</f>
        <v>Versamento quote 02/2023</v>
      </c>
      <c r="I1260" s="4" t="s">
        <v>153</v>
      </c>
      <c r="J1260" s="6">
        <v>268</v>
      </c>
      <c r="K1260" s="4" t="s">
        <v>149</v>
      </c>
      <c r="L1260" s="4" t="str">
        <f>VLOOKUP(K1260,[1]SIOPE!B$1:C$65536,2,FALSE)</f>
        <v>Altre ritenute al personale per conto di terzi</v>
      </c>
      <c r="M1260" s="4" t="s">
        <v>3777</v>
      </c>
      <c r="N1260" s="4" t="s">
        <v>3778</v>
      </c>
      <c r="O1260" s="4" t="s">
        <v>32</v>
      </c>
      <c r="P1260" s="4" t="s">
        <v>32</v>
      </c>
      <c r="Q1260" s="4"/>
      <c r="R1260" s="4" t="s">
        <v>82</v>
      </c>
      <c r="S1260" s="4" t="s">
        <v>32</v>
      </c>
      <c r="T1260" s="4" t="s">
        <v>32</v>
      </c>
      <c r="U1260" s="4" t="s">
        <v>32</v>
      </c>
      <c r="V1260" s="5">
        <v>154011</v>
      </c>
      <c r="W1260" s="5">
        <v>154011</v>
      </c>
    </row>
    <row r="1261" spans="1:23" x14ac:dyDescent="0.2">
      <c r="A1261" s="4">
        <v>2023</v>
      </c>
      <c r="B1261" s="4" t="s">
        <v>4282</v>
      </c>
      <c r="C1261" s="5">
        <v>45008</v>
      </c>
      <c r="D1261" s="4" t="s">
        <v>24</v>
      </c>
      <c r="E1261" s="4" t="s">
        <v>387</v>
      </c>
      <c r="F1261" s="6"/>
      <c r="G1261" s="4" t="s">
        <v>32</v>
      </c>
      <c r="H1261" s="4" t="str">
        <f>VLOOKUP(B1261,'[1]MANDATI '!G$1:I$65536,3,FALSE)</f>
        <v>Versamento quote 02/2023</v>
      </c>
      <c r="I1261" s="4" t="s">
        <v>153</v>
      </c>
      <c r="J1261" s="6">
        <v>689</v>
      </c>
      <c r="K1261" s="4" t="s">
        <v>149</v>
      </c>
      <c r="L1261" s="4" t="str">
        <f>VLOOKUP(K1261,[1]SIOPE!B$1:C$65536,2,FALSE)</f>
        <v>Altre ritenute al personale per conto di terzi</v>
      </c>
      <c r="M1261" s="4" t="s">
        <v>3812</v>
      </c>
      <c r="N1261" s="4" t="s">
        <v>3813</v>
      </c>
      <c r="O1261" s="4" t="s">
        <v>32</v>
      </c>
      <c r="P1261" s="4" t="s">
        <v>32</v>
      </c>
      <c r="Q1261" s="4"/>
      <c r="R1261" s="4" t="s">
        <v>82</v>
      </c>
      <c r="S1261" s="4" t="s">
        <v>32</v>
      </c>
      <c r="T1261" s="4" t="s">
        <v>32</v>
      </c>
      <c r="U1261" s="4" t="s">
        <v>32</v>
      </c>
      <c r="V1261" s="5">
        <v>154011</v>
      </c>
      <c r="W1261" s="5">
        <v>154011</v>
      </c>
    </row>
    <row r="1262" spans="1:23" x14ac:dyDescent="0.2">
      <c r="A1262" s="4">
        <v>2023</v>
      </c>
      <c r="B1262" s="4" t="s">
        <v>4283</v>
      </c>
      <c r="C1262" s="5">
        <v>45008</v>
      </c>
      <c r="D1262" s="4" t="s">
        <v>24</v>
      </c>
      <c r="E1262" s="4" t="s">
        <v>387</v>
      </c>
      <c r="F1262" s="6"/>
      <c r="G1262" s="4" t="s">
        <v>32</v>
      </c>
      <c r="H1262" s="4" t="str">
        <f>VLOOKUP(B1262,'[1]MANDATI '!G$1:I$65536,3,FALSE)</f>
        <v>Versamento quote 02/2023</v>
      </c>
      <c r="I1262" s="4" t="s">
        <v>153</v>
      </c>
      <c r="J1262" s="6">
        <v>249.45</v>
      </c>
      <c r="K1262" s="4" t="s">
        <v>149</v>
      </c>
      <c r="L1262" s="4" t="str">
        <f>VLOOKUP(K1262,[1]SIOPE!B$1:C$65536,2,FALSE)</f>
        <v>Altre ritenute al personale per conto di terzi</v>
      </c>
      <c r="M1262" s="4" t="s">
        <v>3780</v>
      </c>
      <c r="N1262" s="4" t="s">
        <v>3781</v>
      </c>
      <c r="O1262" s="4" t="s">
        <v>32</v>
      </c>
      <c r="P1262" s="4" t="s">
        <v>32</v>
      </c>
      <c r="Q1262" s="4"/>
      <c r="R1262" s="4" t="s">
        <v>82</v>
      </c>
      <c r="S1262" s="4" t="s">
        <v>32</v>
      </c>
      <c r="T1262" s="4" t="s">
        <v>32</v>
      </c>
      <c r="U1262" s="4" t="s">
        <v>32</v>
      </c>
      <c r="V1262" s="5">
        <v>154011</v>
      </c>
      <c r="W1262" s="5">
        <v>154011</v>
      </c>
    </row>
    <row r="1263" spans="1:23" x14ac:dyDescent="0.2">
      <c r="A1263" s="4">
        <v>2023</v>
      </c>
      <c r="B1263" s="4" t="s">
        <v>4284</v>
      </c>
      <c r="C1263" s="5">
        <v>45008</v>
      </c>
      <c r="D1263" s="4" t="s">
        <v>24</v>
      </c>
      <c r="E1263" s="4" t="s">
        <v>387</v>
      </c>
      <c r="F1263" s="6"/>
      <c r="G1263" s="4" t="s">
        <v>32</v>
      </c>
      <c r="H1263" s="4" t="str">
        <f>VLOOKUP(B1263,'[1]MANDATI '!G$1:I$65536,3,FALSE)</f>
        <v>Versamento quote 02/2023</v>
      </c>
      <c r="I1263" s="4" t="s">
        <v>153</v>
      </c>
      <c r="J1263" s="6">
        <v>284</v>
      </c>
      <c r="K1263" s="4" t="s">
        <v>149</v>
      </c>
      <c r="L1263" s="4" t="str">
        <f>VLOOKUP(K1263,[1]SIOPE!B$1:C$65536,2,FALSE)</f>
        <v>Altre ritenute al personale per conto di terzi</v>
      </c>
      <c r="M1263" s="4" t="s">
        <v>3790</v>
      </c>
      <c r="N1263" s="4" t="s">
        <v>3791</v>
      </c>
      <c r="O1263" s="4" t="s">
        <v>32</v>
      </c>
      <c r="P1263" s="4" t="s">
        <v>32</v>
      </c>
      <c r="Q1263" s="4"/>
      <c r="R1263" s="4" t="s">
        <v>82</v>
      </c>
      <c r="S1263" s="4" t="s">
        <v>32</v>
      </c>
      <c r="T1263" s="4" t="s">
        <v>32</v>
      </c>
      <c r="U1263" s="4" t="s">
        <v>32</v>
      </c>
      <c r="V1263" s="5">
        <v>154011</v>
      </c>
      <c r="W1263" s="5">
        <v>154011</v>
      </c>
    </row>
    <row r="1264" spans="1:23" x14ac:dyDescent="0.2">
      <c r="A1264" s="4">
        <v>2023</v>
      </c>
      <c r="B1264" s="4" t="s">
        <v>4285</v>
      </c>
      <c r="C1264" s="5">
        <v>45008</v>
      </c>
      <c r="D1264" s="4" t="s">
        <v>24</v>
      </c>
      <c r="E1264" s="4" t="s">
        <v>387</v>
      </c>
      <c r="F1264" s="6"/>
      <c r="G1264" s="4" t="s">
        <v>32</v>
      </c>
      <c r="H1264" s="4" t="str">
        <f>VLOOKUP(B1264,'[1]MANDATI '!G$1:I$65536,3,FALSE)</f>
        <v>Versamento quote 02/2023</v>
      </c>
      <c r="I1264" s="4" t="s">
        <v>153</v>
      </c>
      <c r="J1264" s="6">
        <v>879</v>
      </c>
      <c r="K1264" s="4" t="s">
        <v>149</v>
      </c>
      <c r="L1264" s="4" t="str">
        <f>VLOOKUP(K1264,[1]SIOPE!B$1:C$65536,2,FALSE)</f>
        <v>Altre ritenute al personale per conto di terzi</v>
      </c>
      <c r="M1264" s="4" t="s">
        <v>3787</v>
      </c>
      <c r="N1264" s="4" t="s">
        <v>3788</v>
      </c>
      <c r="O1264" s="4" t="s">
        <v>32</v>
      </c>
      <c r="P1264" s="4" t="s">
        <v>32</v>
      </c>
      <c r="Q1264" s="4"/>
      <c r="R1264" s="4" t="s">
        <v>82</v>
      </c>
      <c r="S1264" s="4" t="s">
        <v>32</v>
      </c>
      <c r="T1264" s="4" t="s">
        <v>32</v>
      </c>
      <c r="U1264" s="4" t="s">
        <v>32</v>
      </c>
      <c r="V1264" s="5">
        <v>154011</v>
      </c>
      <c r="W1264" s="5">
        <v>154011</v>
      </c>
    </row>
    <row r="1265" spans="1:23" x14ac:dyDescent="0.2">
      <c r="A1265" s="4">
        <v>2023</v>
      </c>
      <c r="B1265" s="4" t="s">
        <v>4286</v>
      </c>
      <c r="C1265" s="5">
        <v>45008</v>
      </c>
      <c r="D1265" s="4" t="s">
        <v>24</v>
      </c>
      <c r="E1265" s="4" t="s">
        <v>387</v>
      </c>
      <c r="F1265" s="6"/>
      <c r="G1265" s="4" t="s">
        <v>32</v>
      </c>
      <c r="H1265" s="4" t="str">
        <f>VLOOKUP(B1265,'[1]MANDATI '!G$1:I$65536,3,FALSE)</f>
        <v>Versamento quote 02/2023</v>
      </c>
      <c r="I1265" s="4" t="s">
        <v>153</v>
      </c>
      <c r="J1265" s="6">
        <v>610</v>
      </c>
      <c r="K1265" s="4" t="s">
        <v>149</v>
      </c>
      <c r="L1265" s="4" t="str">
        <f>VLOOKUP(K1265,[1]SIOPE!B$1:C$65536,2,FALSE)</f>
        <v>Altre ritenute al personale per conto di terzi</v>
      </c>
      <c r="M1265" s="4" t="s">
        <v>3815</v>
      </c>
      <c r="N1265" s="4" t="s">
        <v>3816</v>
      </c>
      <c r="O1265" s="4" t="s">
        <v>32</v>
      </c>
      <c r="P1265" s="4" t="s">
        <v>32</v>
      </c>
      <c r="Q1265" s="4"/>
      <c r="R1265" s="4" t="s">
        <v>82</v>
      </c>
      <c r="S1265" s="4" t="s">
        <v>32</v>
      </c>
      <c r="T1265" s="4" t="s">
        <v>32</v>
      </c>
      <c r="U1265" s="4" t="s">
        <v>32</v>
      </c>
      <c r="V1265" s="5">
        <v>154011</v>
      </c>
      <c r="W1265" s="5">
        <v>154011</v>
      </c>
    </row>
    <row r="1266" spans="1:23" x14ac:dyDescent="0.2">
      <c r="A1266" s="4">
        <v>2023</v>
      </c>
      <c r="B1266" s="4" t="s">
        <v>4287</v>
      </c>
      <c r="C1266" s="5">
        <v>45008</v>
      </c>
      <c r="D1266" s="4" t="s">
        <v>24</v>
      </c>
      <c r="E1266" s="4" t="s">
        <v>387</v>
      </c>
      <c r="F1266" s="6"/>
      <c r="G1266" s="4" t="s">
        <v>32</v>
      </c>
      <c r="H1266" s="4" t="str">
        <f>VLOOKUP(B1266,'[1]MANDATI '!G$1:I$65536,3,FALSE)</f>
        <v>Versamento quote 02/2023</v>
      </c>
      <c r="I1266" s="4" t="s">
        <v>153</v>
      </c>
      <c r="J1266" s="6">
        <v>290</v>
      </c>
      <c r="K1266" s="4" t="s">
        <v>149</v>
      </c>
      <c r="L1266" s="4" t="str">
        <f>VLOOKUP(K1266,[1]SIOPE!B$1:C$65536,2,FALSE)</f>
        <v>Altre ritenute al personale per conto di terzi</v>
      </c>
      <c r="M1266" s="4" t="s">
        <v>1202</v>
      </c>
      <c r="N1266" s="4" t="s">
        <v>1203</v>
      </c>
      <c r="O1266" s="4" t="s">
        <v>32</v>
      </c>
      <c r="P1266" s="4" t="s">
        <v>32</v>
      </c>
      <c r="Q1266" s="4"/>
      <c r="R1266" s="4" t="s">
        <v>82</v>
      </c>
      <c r="S1266" s="4" t="s">
        <v>32</v>
      </c>
      <c r="T1266" s="4" t="s">
        <v>32</v>
      </c>
      <c r="U1266" s="4" t="s">
        <v>32</v>
      </c>
      <c r="V1266" s="5">
        <v>154011</v>
      </c>
      <c r="W1266" s="5">
        <v>154011</v>
      </c>
    </row>
    <row r="1267" spans="1:23" x14ac:dyDescent="0.2">
      <c r="A1267" s="4">
        <v>2023</v>
      </c>
      <c r="B1267" s="4" t="s">
        <v>4288</v>
      </c>
      <c r="C1267" s="5">
        <v>45008</v>
      </c>
      <c r="D1267" s="4" t="s">
        <v>24</v>
      </c>
      <c r="E1267" s="4" t="s">
        <v>387</v>
      </c>
      <c r="F1267" s="6"/>
      <c r="G1267" s="4" t="s">
        <v>32</v>
      </c>
      <c r="H1267" s="4" t="str">
        <f>VLOOKUP(B1267,'[1]MANDATI '!G$1:I$65536,3,FALSE)</f>
        <v>Versamento quote 02/2023</v>
      </c>
      <c r="I1267" s="4" t="s">
        <v>153</v>
      </c>
      <c r="J1267" s="6">
        <v>480</v>
      </c>
      <c r="K1267" s="4" t="s">
        <v>149</v>
      </c>
      <c r="L1267" s="4" t="str">
        <f>VLOOKUP(K1267,[1]SIOPE!B$1:C$65536,2,FALSE)</f>
        <v>Altre ritenute al personale per conto di terzi</v>
      </c>
      <c r="M1267" s="4" t="s">
        <v>3793</v>
      </c>
      <c r="N1267" s="4" t="s">
        <v>3794</v>
      </c>
      <c r="O1267" s="4" t="s">
        <v>32</v>
      </c>
      <c r="P1267" s="4" t="s">
        <v>32</v>
      </c>
      <c r="Q1267" s="4"/>
      <c r="R1267" s="4" t="s">
        <v>82</v>
      </c>
      <c r="S1267" s="4" t="s">
        <v>32</v>
      </c>
      <c r="T1267" s="4" t="s">
        <v>32</v>
      </c>
      <c r="U1267" s="4" t="s">
        <v>32</v>
      </c>
      <c r="V1267" s="5">
        <v>154011</v>
      </c>
      <c r="W1267" s="5">
        <v>154011</v>
      </c>
    </row>
    <row r="1268" spans="1:23" x14ac:dyDescent="0.2">
      <c r="A1268" s="4">
        <v>2023</v>
      </c>
      <c r="B1268" s="4" t="s">
        <v>4289</v>
      </c>
      <c r="C1268" s="5">
        <v>45008</v>
      </c>
      <c r="D1268" s="4" t="s">
        <v>24</v>
      </c>
      <c r="E1268" s="4" t="s">
        <v>387</v>
      </c>
      <c r="F1268" s="6"/>
      <c r="G1268" s="4" t="s">
        <v>32</v>
      </c>
      <c r="H1268" s="4" t="str">
        <f>VLOOKUP(B1268,'[1]MANDATI '!G$1:I$65536,3,FALSE)</f>
        <v>Versamento quote 02/2023</v>
      </c>
      <c r="I1268" s="4" t="s">
        <v>153</v>
      </c>
      <c r="J1268" s="6">
        <v>1058</v>
      </c>
      <c r="K1268" s="4" t="s">
        <v>149</v>
      </c>
      <c r="L1268" s="4" t="str">
        <f>VLOOKUP(K1268,[1]SIOPE!B$1:C$65536,2,FALSE)</f>
        <v>Altre ritenute al personale per conto di terzi</v>
      </c>
      <c r="M1268" s="4" t="s">
        <v>3766</v>
      </c>
      <c r="N1268" s="4" t="s">
        <v>3767</v>
      </c>
      <c r="O1268" s="4" t="s">
        <v>32</v>
      </c>
      <c r="P1268" s="4" t="s">
        <v>32</v>
      </c>
      <c r="Q1268" s="4"/>
      <c r="R1268" s="4" t="s">
        <v>82</v>
      </c>
      <c r="S1268" s="4" t="s">
        <v>32</v>
      </c>
      <c r="T1268" s="4" t="s">
        <v>32</v>
      </c>
      <c r="U1268" s="4" t="s">
        <v>32</v>
      </c>
      <c r="V1268" s="5">
        <v>154011</v>
      </c>
      <c r="W1268" s="5">
        <v>154011</v>
      </c>
    </row>
    <row r="1269" spans="1:23" x14ac:dyDescent="0.2">
      <c r="A1269" s="4">
        <v>2023</v>
      </c>
      <c r="B1269" s="4" t="s">
        <v>4290</v>
      </c>
      <c r="C1269" s="5">
        <v>45008</v>
      </c>
      <c r="D1269" s="4" t="s">
        <v>24</v>
      </c>
      <c r="E1269" s="4" t="s">
        <v>387</v>
      </c>
      <c r="F1269" s="6"/>
      <c r="G1269" s="4" t="s">
        <v>32</v>
      </c>
      <c r="H1269" s="4" t="str">
        <f>VLOOKUP(B1269,'[1]MANDATI '!G$1:I$65536,3,FALSE)</f>
        <v>Versamento quote 02/2023</v>
      </c>
      <c r="I1269" s="4" t="s">
        <v>153</v>
      </c>
      <c r="J1269" s="6">
        <v>370</v>
      </c>
      <c r="K1269" s="4" t="s">
        <v>149</v>
      </c>
      <c r="L1269" s="4" t="str">
        <f>VLOOKUP(K1269,[1]SIOPE!B$1:C$65536,2,FALSE)</f>
        <v>Altre ritenute al personale per conto di terzi</v>
      </c>
      <c r="M1269" s="4" t="s">
        <v>3820</v>
      </c>
      <c r="N1269" s="4" t="s">
        <v>3821</v>
      </c>
      <c r="O1269" s="4" t="s">
        <v>32</v>
      </c>
      <c r="P1269" s="4" t="s">
        <v>32</v>
      </c>
      <c r="Q1269" s="4"/>
      <c r="R1269" s="4" t="s">
        <v>82</v>
      </c>
      <c r="S1269" s="4" t="s">
        <v>32</v>
      </c>
      <c r="T1269" s="4" t="s">
        <v>32</v>
      </c>
      <c r="U1269" s="4" t="s">
        <v>32</v>
      </c>
      <c r="V1269" s="5">
        <v>154011</v>
      </c>
      <c r="W1269" s="5">
        <v>154011</v>
      </c>
    </row>
    <row r="1270" spans="1:23" x14ac:dyDescent="0.2">
      <c r="A1270" s="4">
        <v>2023</v>
      </c>
      <c r="B1270" s="4" t="s">
        <v>4291</v>
      </c>
      <c r="C1270" s="5">
        <v>45008</v>
      </c>
      <c r="D1270" s="4" t="s">
        <v>24</v>
      </c>
      <c r="E1270" s="4" t="s">
        <v>387</v>
      </c>
      <c r="F1270" s="6"/>
      <c r="G1270" s="4" t="s">
        <v>32</v>
      </c>
      <c r="H1270" s="4" t="str">
        <f>VLOOKUP(B1270,'[1]MANDATI '!G$1:I$65536,3,FALSE)</f>
        <v>Versamento quote 02/2023</v>
      </c>
      <c r="I1270" s="4" t="s">
        <v>153</v>
      </c>
      <c r="J1270" s="6">
        <v>339</v>
      </c>
      <c r="K1270" s="4" t="s">
        <v>149</v>
      </c>
      <c r="L1270" s="4" t="str">
        <f>VLOOKUP(K1270,[1]SIOPE!B$1:C$65536,2,FALSE)</f>
        <v>Altre ritenute al personale per conto di terzi</v>
      </c>
      <c r="M1270" s="4" t="s">
        <v>3809</v>
      </c>
      <c r="N1270" s="4" t="s">
        <v>3810</v>
      </c>
      <c r="O1270" s="4" t="s">
        <v>32</v>
      </c>
      <c r="P1270" s="4" t="s">
        <v>32</v>
      </c>
      <c r="Q1270" s="4"/>
      <c r="R1270" s="4" t="s">
        <v>82</v>
      </c>
      <c r="S1270" s="4" t="s">
        <v>32</v>
      </c>
      <c r="T1270" s="4" t="s">
        <v>32</v>
      </c>
      <c r="U1270" s="4" t="s">
        <v>32</v>
      </c>
      <c r="V1270" s="5">
        <v>154011</v>
      </c>
      <c r="W1270" s="5">
        <v>154011</v>
      </c>
    </row>
    <row r="1271" spans="1:23" x14ac:dyDescent="0.2">
      <c r="A1271" s="4">
        <v>2023</v>
      </c>
      <c r="B1271" s="4" t="s">
        <v>4292</v>
      </c>
      <c r="C1271" s="5">
        <v>45008</v>
      </c>
      <c r="D1271" s="4" t="s">
        <v>24</v>
      </c>
      <c r="E1271" s="4" t="s">
        <v>387</v>
      </c>
      <c r="F1271" s="6"/>
      <c r="G1271" s="4" t="s">
        <v>32</v>
      </c>
      <c r="H1271" s="4" t="str">
        <f>VLOOKUP(B1271,'[1]MANDATI '!G$1:I$65536,3,FALSE)</f>
        <v>Versamento quote 02/2023</v>
      </c>
      <c r="I1271" s="4" t="s">
        <v>153</v>
      </c>
      <c r="J1271" s="6">
        <v>563</v>
      </c>
      <c r="K1271" s="4" t="s">
        <v>149</v>
      </c>
      <c r="L1271" s="4" t="str">
        <f>VLOOKUP(K1271,[1]SIOPE!B$1:C$65536,2,FALSE)</f>
        <v>Altre ritenute al personale per conto di terzi</v>
      </c>
      <c r="M1271" s="4" t="s">
        <v>3805</v>
      </c>
      <c r="N1271" s="4" t="s">
        <v>3806</v>
      </c>
      <c r="O1271" s="4" t="s">
        <v>32</v>
      </c>
      <c r="P1271" s="4" t="s">
        <v>32</v>
      </c>
      <c r="Q1271" s="4"/>
      <c r="R1271" s="4" t="s">
        <v>82</v>
      </c>
      <c r="S1271" s="4" t="s">
        <v>32</v>
      </c>
      <c r="T1271" s="4" t="s">
        <v>32</v>
      </c>
      <c r="U1271" s="4" t="s">
        <v>32</v>
      </c>
      <c r="V1271" s="5">
        <v>154011</v>
      </c>
      <c r="W1271" s="5">
        <v>154011</v>
      </c>
    </row>
    <row r="1272" spans="1:23" x14ac:dyDescent="0.2">
      <c r="A1272" s="4">
        <v>2023</v>
      </c>
      <c r="B1272" s="4" t="s">
        <v>4293</v>
      </c>
      <c r="C1272" s="5">
        <v>45008</v>
      </c>
      <c r="D1272" s="4" t="s">
        <v>24</v>
      </c>
      <c r="E1272" s="4" t="s">
        <v>387</v>
      </c>
      <c r="F1272" s="6"/>
      <c r="G1272" s="4" t="s">
        <v>32</v>
      </c>
      <c r="H1272" s="4" t="str">
        <f>VLOOKUP(B1272,'[1]MANDATI '!G$1:I$65536,3,FALSE)</f>
        <v>Versamento quote 02/2023</v>
      </c>
      <c r="I1272" s="4" t="s">
        <v>153</v>
      </c>
      <c r="J1272" s="6">
        <v>1627</v>
      </c>
      <c r="K1272" s="4" t="s">
        <v>149</v>
      </c>
      <c r="L1272" s="4" t="str">
        <f>VLOOKUP(K1272,[1]SIOPE!B$1:C$65536,2,FALSE)</f>
        <v>Altre ritenute al personale per conto di terzi</v>
      </c>
      <c r="M1272" s="4" t="s">
        <v>3799</v>
      </c>
      <c r="N1272" s="4" t="s">
        <v>3800</v>
      </c>
      <c r="O1272" s="4" t="s">
        <v>32</v>
      </c>
      <c r="P1272" s="4" t="s">
        <v>32</v>
      </c>
      <c r="Q1272" s="4"/>
      <c r="R1272" s="4" t="s">
        <v>82</v>
      </c>
      <c r="S1272" s="4" t="s">
        <v>32</v>
      </c>
      <c r="T1272" s="4" t="s">
        <v>32</v>
      </c>
      <c r="U1272" s="4" t="s">
        <v>32</v>
      </c>
      <c r="V1272" s="5">
        <v>154011</v>
      </c>
      <c r="W1272" s="5">
        <v>154011</v>
      </c>
    </row>
    <row r="1273" spans="1:23" x14ac:dyDescent="0.2">
      <c r="A1273" s="4">
        <v>2023</v>
      </c>
      <c r="B1273" s="4" t="s">
        <v>4294</v>
      </c>
      <c r="C1273" s="5">
        <v>45008</v>
      </c>
      <c r="D1273" s="4" t="s">
        <v>24</v>
      </c>
      <c r="E1273" s="4" t="s">
        <v>387</v>
      </c>
      <c r="F1273" s="6"/>
      <c r="G1273" s="4" t="s">
        <v>32</v>
      </c>
      <c r="H1273" s="4" t="str">
        <f>VLOOKUP(B1273,'[1]MANDATI '!G$1:I$65536,3,FALSE)</f>
        <v>Versamento quote 02/2023</v>
      </c>
      <c r="I1273" s="4" t="s">
        <v>153</v>
      </c>
      <c r="J1273" s="6">
        <v>1001</v>
      </c>
      <c r="K1273" s="4" t="s">
        <v>149</v>
      </c>
      <c r="L1273" s="4" t="str">
        <f>VLOOKUP(K1273,[1]SIOPE!B$1:C$65536,2,FALSE)</f>
        <v>Altre ritenute al personale per conto di terzi</v>
      </c>
      <c r="M1273" s="4" t="s">
        <v>735</v>
      </c>
      <c r="N1273" s="4" t="s">
        <v>736</v>
      </c>
      <c r="O1273" s="4" t="s">
        <v>32</v>
      </c>
      <c r="P1273" s="4" t="s">
        <v>32</v>
      </c>
      <c r="Q1273" s="4"/>
      <c r="R1273" s="4" t="s">
        <v>82</v>
      </c>
      <c r="S1273" s="4" t="s">
        <v>32</v>
      </c>
      <c r="T1273" s="4" t="s">
        <v>32</v>
      </c>
      <c r="U1273" s="4" t="s">
        <v>32</v>
      </c>
      <c r="V1273" s="5">
        <v>154011</v>
      </c>
      <c r="W1273" s="5">
        <v>154011</v>
      </c>
    </row>
    <row r="1274" spans="1:23" x14ac:dyDescent="0.2">
      <c r="A1274" s="4">
        <v>2023</v>
      </c>
      <c r="B1274" s="4" t="s">
        <v>4295</v>
      </c>
      <c r="C1274" s="5">
        <v>45008</v>
      </c>
      <c r="D1274" s="4" t="s">
        <v>24</v>
      </c>
      <c r="E1274" s="4" t="s">
        <v>387</v>
      </c>
      <c r="F1274" s="6"/>
      <c r="G1274" s="4" t="s">
        <v>32</v>
      </c>
      <c r="H1274" s="4" t="str">
        <f>VLOOKUP(B1274,'[1]MANDATI '!G$1:I$65536,3,FALSE)</f>
        <v>Versamento quote 02/2023</v>
      </c>
      <c r="I1274" s="4" t="s">
        <v>153</v>
      </c>
      <c r="J1274" s="6">
        <v>290</v>
      </c>
      <c r="K1274" s="4" t="s">
        <v>149</v>
      </c>
      <c r="L1274" s="4" t="str">
        <f>VLOOKUP(K1274,[1]SIOPE!B$1:C$65536,2,FALSE)</f>
        <v>Altre ritenute al personale per conto di terzi</v>
      </c>
      <c r="M1274" s="4" t="s">
        <v>3784</v>
      </c>
      <c r="N1274" s="4" t="s">
        <v>3785</v>
      </c>
      <c r="O1274" s="4" t="s">
        <v>32</v>
      </c>
      <c r="P1274" s="4" t="s">
        <v>32</v>
      </c>
      <c r="Q1274" s="4"/>
      <c r="R1274" s="4" t="s">
        <v>82</v>
      </c>
      <c r="S1274" s="4" t="s">
        <v>32</v>
      </c>
      <c r="T1274" s="4" t="s">
        <v>32</v>
      </c>
      <c r="U1274" s="4" t="s">
        <v>32</v>
      </c>
      <c r="V1274" s="5">
        <v>154011</v>
      </c>
      <c r="W1274" s="5">
        <v>154011</v>
      </c>
    </row>
    <row r="1275" spans="1:23" x14ac:dyDescent="0.2">
      <c r="A1275" s="4">
        <v>2023</v>
      </c>
      <c r="B1275" s="4" t="s">
        <v>4296</v>
      </c>
      <c r="C1275" s="5">
        <v>45008</v>
      </c>
      <c r="D1275" s="4" t="s">
        <v>24</v>
      </c>
      <c r="E1275" s="4" t="s">
        <v>387</v>
      </c>
      <c r="F1275" s="6"/>
      <c r="G1275" s="4" t="s">
        <v>32</v>
      </c>
      <c r="H1275" s="4" t="str">
        <f>VLOOKUP(B1275,'[1]MANDATI '!G$1:I$65536,3,FALSE)</f>
        <v>Versamento quote 02/2023</v>
      </c>
      <c r="I1275" s="4" t="s">
        <v>153</v>
      </c>
      <c r="J1275" s="6">
        <v>574</v>
      </c>
      <c r="K1275" s="4" t="s">
        <v>149</v>
      </c>
      <c r="L1275" s="4" t="str">
        <f>VLOOKUP(K1275,[1]SIOPE!B$1:C$65536,2,FALSE)</f>
        <v>Altre ritenute al personale per conto di terzi</v>
      </c>
      <c r="M1275" s="4" t="s">
        <v>732</v>
      </c>
      <c r="N1275" s="4" t="s">
        <v>733</v>
      </c>
      <c r="O1275" s="4" t="s">
        <v>32</v>
      </c>
      <c r="P1275" s="4" t="s">
        <v>32</v>
      </c>
      <c r="Q1275" s="4"/>
      <c r="R1275" s="4" t="s">
        <v>82</v>
      </c>
      <c r="S1275" s="4" t="s">
        <v>32</v>
      </c>
      <c r="T1275" s="4" t="s">
        <v>32</v>
      </c>
      <c r="U1275" s="4" t="s">
        <v>32</v>
      </c>
      <c r="V1275" s="5">
        <v>154011</v>
      </c>
      <c r="W1275" s="5">
        <v>154011</v>
      </c>
    </row>
    <row r="1276" spans="1:23" x14ac:dyDescent="0.2">
      <c r="A1276" s="4">
        <v>2023</v>
      </c>
      <c r="B1276" s="4" t="s">
        <v>4297</v>
      </c>
      <c r="C1276" s="5">
        <v>45008</v>
      </c>
      <c r="D1276" s="4" t="s">
        <v>24</v>
      </c>
      <c r="E1276" s="4" t="s">
        <v>387</v>
      </c>
      <c r="F1276" s="6"/>
      <c r="G1276" s="4" t="s">
        <v>32</v>
      </c>
      <c r="H1276" s="4" t="str">
        <f>VLOOKUP(B1276,'[1]MANDATI '!G$1:I$65536,3,FALSE)</f>
        <v>Versamento quote 02/2023</v>
      </c>
      <c r="I1276" s="4" t="s">
        <v>153</v>
      </c>
      <c r="J1276" s="6">
        <v>2274</v>
      </c>
      <c r="K1276" s="4" t="s">
        <v>149</v>
      </c>
      <c r="L1276" s="4" t="str">
        <f>VLOOKUP(K1276,[1]SIOPE!B$1:C$65536,2,FALSE)</f>
        <v>Altre ritenute al personale per conto di terzi</v>
      </c>
      <c r="M1276" s="4" t="s">
        <v>169</v>
      </c>
      <c r="N1276" s="4" t="s">
        <v>170</v>
      </c>
      <c r="O1276" s="4" t="s">
        <v>32</v>
      </c>
      <c r="P1276" s="4" t="s">
        <v>32</v>
      </c>
      <c r="Q1276" s="4"/>
      <c r="R1276" s="4" t="s">
        <v>82</v>
      </c>
      <c r="S1276" s="4" t="s">
        <v>32</v>
      </c>
      <c r="T1276" s="4" t="s">
        <v>32</v>
      </c>
      <c r="U1276" s="4" t="s">
        <v>32</v>
      </c>
      <c r="V1276" s="5">
        <v>154011</v>
      </c>
      <c r="W1276" s="5">
        <v>154011</v>
      </c>
    </row>
    <row r="1277" spans="1:23" x14ac:dyDescent="0.2">
      <c r="A1277" s="4">
        <v>2023</v>
      </c>
      <c r="B1277" s="4" t="s">
        <v>4298</v>
      </c>
      <c r="C1277" s="5">
        <v>45008</v>
      </c>
      <c r="D1277" s="4" t="s">
        <v>24</v>
      </c>
      <c r="E1277" s="4" t="s">
        <v>387</v>
      </c>
      <c r="F1277" s="6"/>
      <c r="G1277" s="4" t="s">
        <v>32</v>
      </c>
      <c r="H1277" s="4" t="str">
        <f>VLOOKUP(B1277,'[1]MANDATI '!G$1:I$65536,3,FALSE)</f>
        <v>Versamento quote 02/2023</v>
      </c>
      <c r="I1277" s="4" t="s">
        <v>153</v>
      </c>
      <c r="J1277" s="6">
        <v>903</v>
      </c>
      <c r="K1277" s="4" t="s">
        <v>149</v>
      </c>
      <c r="L1277" s="4" t="str">
        <f>VLOOKUP(K1277,[1]SIOPE!B$1:C$65536,2,FALSE)</f>
        <v>Altre ritenute al personale per conto di terzi</v>
      </c>
      <c r="M1277" s="4" t="s">
        <v>3802</v>
      </c>
      <c r="N1277" s="4" t="s">
        <v>3803</v>
      </c>
      <c r="O1277" s="4" t="s">
        <v>32</v>
      </c>
      <c r="P1277" s="4" t="s">
        <v>32</v>
      </c>
      <c r="Q1277" s="4"/>
      <c r="R1277" s="4" t="s">
        <v>82</v>
      </c>
      <c r="S1277" s="4" t="s">
        <v>32</v>
      </c>
      <c r="T1277" s="4" t="s">
        <v>32</v>
      </c>
      <c r="U1277" s="4" t="s">
        <v>32</v>
      </c>
      <c r="V1277" s="5">
        <v>154011</v>
      </c>
      <c r="W1277" s="5">
        <v>154011</v>
      </c>
    </row>
    <row r="1278" spans="1:23" x14ac:dyDescent="0.2">
      <c r="A1278" s="4">
        <v>2023</v>
      </c>
      <c r="B1278" s="4" t="s">
        <v>4299</v>
      </c>
      <c r="C1278" s="5">
        <v>45008</v>
      </c>
      <c r="D1278" s="4" t="s">
        <v>24</v>
      </c>
      <c r="E1278" s="4" t="s">
        <v>387</v>
      </c>
      <c r="F1278" s="6"/>
      <c r="G1278" s="4" t="s">
        <v>32</v>
      </c>
      <c r="H1278" s="4" t="str">
        <f>VLOOKUP(B1278,'[1]MANDATI '!G$1:I$65536,3,FALSE)</f>
        <v>Versamento quote 02/2023</v>
      </c>
      <c r="I1278" s="4" t="s">
        <v>153</v>
      </c>
      <c r="J1278" s="6">
        <v>370</v>
      </c>
      <c r="K1278" s="4" t="s">
        <v>149</v>
      </c>
      <c r="L1278" s="4" t="str">
        <f>VLOOKUP(K1278,[1]SIOPE!B$1:C$65536,2,FALSE)</f>
        <v>Altre ritenute al personale per conto di terzi</v>
      </c>
      <c r="M1278" s="4" t="s">
        <v>3772</v>
      </c>
      <c r="N1278" s="4" t="s">
        <v>3773</v>
      </c>
      <c r="O1278" s="4" t="s">
        <v>32</v>
      </c>
      <c r="P1278" s="4" t="s">
        <v>32</v>
      </c>
      <c r="Q1278" s="4"/>
      <c r="R1278" s="4" t="s">
        <v>82</v>
      </c>
      <c r="S1278" s="4" t="s">
        <v>32</v>
      </c>
      <c r="T1278" s="4" t="s">
        <v>32</v>
      </c>
      <c r="U1278" s="4" t="s">
        <v>32</v>
      </c>
      <c r="V1278" s="5">
        <v>154011</v>
      </c>
      <c r="W1278" s="5">
        <v>154011</v>
      </c>
    </row>
    <row r="1279" spans="1:23" x14ac:dyDescent="0.2">
      <c r="A1279" s="4">
        <v>2023</v>
      </c>
      <c r="B1279" s="4" t="s">
        <v>4300</v>
      </c>
      <c r="C1279" s="5">
        <v>45008</v>
      </c>
      <c r="D1279" s="4" t="s">
        <v>24</v>
      </c>
      <c r="E1279" s="4" t="s">
        <v>387</v>
      </c>
      <c r="F1279" s="6"/>
      <c r="G1279" s="4" t="s">
        <v>32</v>
      </c>
      <c r="H1279" s="4" t="str">
        <f>VLOOKUP(B1279,'[1]MANDATI '!G$1:I$65536,3,FALSE)</f>
        <v>Versamento quote 02/2023</v>
      </c>
      <c r="I1279" s="4" t="s">
        <v>153</v>
      </c>
      <c r="J1279" s="6">
        <v>356</v>
      </c>
      <c r="K1279" s="4" t="s">
        <v>149</v>
      </c>
      <c r="L1279" s="4" t="str">
        <f>VLOOKUP(K1279,[1]SIOPE!B$1:C$65536,2,FALSE)</f>
        <v>Altre ritenute al personale per conto di terzi</v>
      </c>
      <c r="M1279" s="4" t="s">
        <v>3796</v>
      </c>
      <c r="N1279" s="4" t="s">
        <v>3797</v>
      </c>
      <c r="O1279" s="4" t="s">
        <v>32</v>
      </c>
      <c r="P1279" s="4" t="s">
        <v>32</v>
      </c>
      <c r="Q1279" s="4"/>
      <c r="R1279" s="4" t="s">
        <v>82</v>
      </c>
      <c r="S1279" s="4" t="s">
        <v>32</v>
      </c>
      <c r="T1279" s="4" t="s">
        <v>32</v>
      </c>
      <c r="U1279" s="4" t="s">
        <v>32</v>
      </c>
      <c r="V1279" s="5">
        <v>154011</v>
      </c>
      <c r="W1279" s="5">
        <v>154011</v>
      </c>
    </row>
    <row r="1280" spans="1:23" x14ac:dyDescent="0.2">
      <c r="A1280" s="4">
        <v>2023</v>
      </c>
      <c r="B1280" s="4" t="s">
        <v>4301</v>
      </c>
      <c r="C1280" s="5">
        <v>45008</v>
      </c>
      <c r="D1280" s="4" t="s">
        <v>24</v>
      </c>
      <c r="E1280" s="4" t="s">
        <v>387</v>
      </c>
      <c r="F1280" s="6"/>
      <c r="G1280" s="4" t="s">
        <v>32</v>
      </c>
      <c r="H1280" s="4" t="str">
        <f>VLOOKUP(B1280,'[1]MANDATI '!G$1:I$65536,3,FALSE)</f>
        <v>Versamento quote 02/2023</v>
      </c>
      <c r="I1280" s="4" t="s">
        <v>153</v>
      </c>
      <c r="J1280" s="6">
        <v>668</v>
      </c>
      <c r="K1280" s="4" t="s">
        <v>149</v>
      </c>
      <c r="L1280" s="4" t="str">
        <f>VLOOKUP(K1280,[1]SIOPE!B$1:C$65536,2,FALSE)</f>
        <v>Altre ritenute al personale per conto di terzi</v>
      </c>
      <c r="M1280" s="4" t="s">
        <v>723</v>
      </c>
      <c r="N1280" s="4" t="s">
        <v>724</v>
      </c>
      <c r="O1280" s="4" t="s">
        <v>32</v>
      </c>
      <c r="P1280" s="4" t="s">
        <v>32</v>
      </c>
      <c r="Q1280" s="4"/>
      <c r="R1280" s="4" t="s">
        <v>82</v>
      </c>
      <c r="S1280" s="4" t="s">
        <v>32</v>
      </c>
      <c r="T1280" s="4" t="s">
        <v>32</v>
      </c>
      <c r="U1280" s="4" t="s">
        <v>32</v>
      </c>
      <c r="V1280" s="5">
        <v>154011</v>
      </c>
      <c r="W1280" s="5">
        <v>154011</v>
      </c>
    </row>
    <row r="1281" spans="1:23" x14ac:dyDescent="0.2">
      <c r="A1281" s="4">
        <v>2023</v>
      </c>
      <c r="B1281" s="4" t="s">
        <v>4302</v>
      </c>
      <c r="C1281" s="5">
        <v>45008</v>
      </c>
      <c r="D1281" s="4" t="s">
        <v>24</v>
      </c>
      <c r="E1281" s="4" t="s">
        <v>387</v>
      </c>
      <c r="F1281" s="6"/>
      <c r="G1281" s="4" t="s">
        <v>32</v>
      </c>
      <c r="H1281" s="4" t="str">
        <f>VLOOKUP(B1281,'[1]MANDATI '!G$1:I$65536,3,FALSE)</f>
        <v>Versamento quote 02/2023</v>
      </c>
      <c r="I1281" s="4" t="s">
        <v>153</v>
      </c>
      <c r="J1281" s="6">
        <v>4588</v>
      </c>
      <c r="K1281" s="4" t="s">
        <v>149</v>
      </c>
      <c r="L1281" s="4" t="str">
        <f>VLOOKUP(K1281,[1]SIOPE!B$1:C$65536,2,FALSE)</f>
        <v>Altre ritenute al personale per conto di terzi</v>
      </c>
      <c r="M1281" s="4" t="s">
        <v>163</v>
      </c>
      <c r="N1281" s="4" t="s">
        <v>164</v>
      </c>
      <c r="O1281" s="4" t="s">
        <v>32</v>
      </c>
      <c r="P1281" s="4" t="s">
        <v>32</v>
      </c>
      <c r="Q1281" s="4"/>
      <c r="R1281" s="4" t="s">
        <v>82</v>
      </c>
      <c r="S1281" s="4" t="s">
        <v>32</v>
      </c>
      <c r="T1281" s="4" t="s">
        <v>32</v>
      </c>
      <c r="U1281" s="4" t="s">
        <v>32</v>
      </c>
      <c r="V1281" s="5">
        <v>154011</v>
      </c>
      <c r="W1281" s="5">
        <v>154011</v>
      </c>
    </row>
    <row r="1282" spans="1:23" x14ac:dyDescent="0.2">
      <c r="A1282" s="4">
        <v>2023</v>
      </c>
      <c r="B1282" s="4" t="s">
        <v>4303</v>
      </c>
      <c r="C1282" s="5">
        <v>45008</v>
      </c>
      <c r="D1282" s="4" t="s">
        <v>24</v>
      </c>
      <c r="E1282" s="4" t="s">
        <v>387</v>
      </c>
      <c r="F1282" s="6"/>
      <c r="G1282" s="4" t="s">
        <v>32</v>
      </c>
      <c r="H1282" s="4" t="str">
        <f>VLOOKUP(B1282,'[1]MANDATI '!G$1:I$65536,3,FALSE)</f>
        <v>Versamento quote 02/2023</v>
      </c>
      <c r="I1282" s="4" t="s">
        <v>153</v>
      </c>
      <c r="J1282" s="6">
        <v>800</v>
      </c>
      <c r="K1282" s="4" t="s">
        <v>149</v>
      </c>
      <c r="L1282" s="4" t="str">
        <f>VLOOKUP(K1282,[1]SIOPE!B$1:C$65536,2,FALSE)</f>
        <v>Altre ritenute al personale per conto di terzi</v>
      </c>
      <c r="M1282" s="4" t="s">
        <v>172</v>
      </c>
      <c r="N1282" s="4" t="s">
        <v>173</v>
      </c>
      <c r="O1282" s="4" t="s">
        <v>32</v>
      </c>
      <c r="P1282" s="4" t="s">
        <v>32</v>
      </c>
      <c r="Q1282" s="4"/>
      <c r="R1282" s="4" t="s">
        <v>82</v>
      </c>
      <c r="S1282" s="4" t="s">
        <v>32</v>
      </c>
      <c r="T1282" s="4" t="s">
        <v>32</v>
      </c>
      <c r="U1282" s="4" t="s">
        <v>32</v>
      </c>
      <c r="V1282" s="5">
        <v>154011</v>
      </c>
      <c r="W1282" s="5">
        <v>154011</v>
      </c>
    </row>
    <row r="1283" spans="1:23" x14ac:dyDescent="0.2">
      <c r="A1283" s="4">
        <v>2023</v>
      </c>
      <c r="B1283" s="4" t="s">
        <v>4304</v>
      </c>
      <c r="C1283" s="5">
        <v>45008</v>
      </c>
      <c r="D1283" s="4" t="s">
        <v>24</v>
      </c>
      <c r="E1283" s="4" t="s">
        <v>387</v>
      </c>
      <c r="F1283" s="6"/>
      <c r="G1283" s="4" t="s">
        <v>32</v>
      </c>
      <c r="H1283" s="4" t="str">
        <f>VLOOKUP(B1283,'[1]MANDATI '!G$1:I$65536,3,FALSE)</f>
        <v>Versamento quote 02/2023</v>
      </c>
      <c r="I1283" s="4" t="s">
        <v>153</v>
      </c>
      <c r="J1283" s="6">
        <v>592</v>
      </c>
      <c r="K1283" s="4" t="s">
        <v>149</v>
      </c>
      <c r="L1283" s="4" t="str">
        <f>VLOOKUP(K1283,[1]SIOPE!B$1:C$65536,2,FALSE)</f>
        <v>Altre ritenute al personale per conto di terzi</v>
      </c>
      <c r="M1283" s="4" t="s">
        <v>1198</v>
      </c>
      <c r="N1283" s="4" t="s">
        <v>1199</v>
      </c>
      <c r="O1283" s="4" t="s">
        <v>32</v>
      </c>
      <c r="P1283" s="4" t="s">
        <v>32</v>
      </c>
      <c r="Q1283" s="4"/>
      <c r="R1283" s="4" t="s">
        <v>82</v>
      </c>
      <c r="S1283" s="4" t="s">
        <v>32</v>
      </c>
      <c r="T1283" s="4" t="s">
        <v>32</v>
      </c>
      <c r="U1283" s="4" t="s">
        <v>32</v>
      </c>
      <c r="V1283" s="5">
        <v>154011</v>
      </c>
      <c r="W1283" s="5">
        <v>154011</v>
      </c>
    </row>
    <row r="1284" spans="1:23" x14ac:dyDescent="0.2">
      <c r="A1284" s="4">
        <v>2023</v>
      </c>
      <c r="B1284" s="4" t="s">
        <v>4305</v>
      </c>
      <c r="C1284" s="5">
        <v>45008</v>
      </c>
      <c r="D1284" s="4" t="s">
        <v>24</v>
      </c>
      <c r="E1284" s="4" t="s">
        <v>387</v>
      </c>
      <c r="F1284" s="6"/>
      <c r="G1284" s="4" t="s">
        <v>32</v>
      </c>
      <c r="H1284" s="4" t="str">
        <f>VLOOKUP(B1284,'[1]MANDATI '!G$1:I$65536,3,FALSE)</f>
        <v>Versamento quote 02/2023</v>
      </c>
      <c r="I1284" s="4" t="s">
        <v>153</v>
      </c>
      <c r="J1284" s="6">
        <v>10058</v>
      </c>
      <c r="K1284" s="4" t="s">
        <v>149</v>
      </c>
      <c r="L1284" s="4" t="str">
        <f>VLOOKUP(K1284,[1]SIOPE!B$1:C$65536,2,FALSE)</f>
        <v>Altre ritenute al personale per conto di terzi</v>
      </c>
      <c r="M1284" s="4" t="s">
        <v>160</v>
      </c>
      <c r="N1284" s="4" t="s">
        <v>161</v>
      </c>
      <c r="O1284" s="4" t="s">
        <v>32</v>
      </c>
      <c r="P1284" s="4" t="s">
        <v>32</v>
      </c>
      <c r="Q1284" s="4"/>
      <c r="R1284" s="4" t="s">
        <v>82</v>
      </c>
      <c r="S1284" s="4" t="s">
        <v>32</v>
      </c>
      <c r="T1284" s="4" t="s">
        <v>32</v>
      </c>
      <c r="U1284" s="4" t="s">
        <v>32</v>
      </c>
      <c r="V1284" s="5">
        <v>154011</v>
      </c>
      <c r="W1284" s="5">
        <v>154011</v>
      </c>
    </row>
    <row r="1285" spans="1:23" x14ac:dyDescent="0.2">
      <c r="A1285" s="4">
        <v>2023</v>
      </c>
      <c r="B1285" s="4" t="s">
        <v>4306</v>
      </c>
      <c r="C1285" s="5">
        <v>45008</v>
      </c>
      <c r="D1285" s="4" t="s">
        <v>24</v>
      </c>
      <c r="E1285" s="4" t="s">
        <v>387</v>
      </c>
      <c r="F1285" s="6"/>
      <c r="G1285" s="4" t="s">
        <v>32</v>
      </c>
      <c r="H1285" s="4" t="str">
        <f>VLOOKUP(B1285,'[1]MANDATI '!G$1:I$65536,3,FALSE)</f>
        <v>Versamento quote 02/2023</v>
      </c>
      <c r="I1285" s="4" t="s">
        <v>153</v>
      </c>
      <c r="J1285" s="6">
        <v>1173</v>
      </c>
      <c r="K1285" s="4" t="s">
        <v>149</v>
      </c>
      <c r="L1285" s="4" t="str">
        <f>VLOOKUP(K1285,[1]SIOPE!B$1:C$65536,2,FALSE)</f>
        <v>Altre ritenute al personale per conto di terzi</v>
      </c>
      <c r="M1285" s="4" t="s">
        <v>726</v>
      </c>
      <c r="N1285" s="4" t="s">
        <v>727</v>
      </c>
      <c r="O1285" s="4" t="s">
        <v>32</v>
      </c>
      <c r="P1285" s="4" t="s">
        <v>32</v>
      </c>
      <c r="Q1285" s="4"/>
      <c r="R1285" s="4" t="s">
        <v>82</v>
      </c>
      <c r="S1285" s="4" t="s">
        <v>32</v>
      </c>
      <c r="T1285" s="4" t="s">
        <v>32</v>
      </c>
      <c r="U1285" s="4" t="s">
        <v>32</v>
      </c>
      <c r="V1285" s="5">
        <v>154011</v>
      </c>
      <c r="W1285" s="5">
        <v>154011</v>
      </c>
    </row>
    <row r="1286" spans="1:23" ht="45" x14ac:dyDescent="0.2">
      <c r="A1286" s="4">
        <v>2023</v>
      </c>
      <c r="B1286" s="4" t="s">
        <v>4307</v>
      </c>
      <c r="C1286" s="5">
        <v>45008</v>
      </c>
      <c r="D1286" s="4" t="s">
        <v>24</v>
      </c>
      <c r="E1286" s="4" t="s">
        <v>387</v>
      </c>
      <c r="F1286" s="6"/>
      <c r="G1286" s="4" t="s">
        <v>32</v>
      </c>
      <c r="H1286" s="4" t="str">
        <f>VLOOKUP(B1286,'[1]MANDATI '!G$1:I$65536,3,FALSE)</f>
        <v>CHIAVE XXX3200200204480420XXX COD. CONTR. 102 PICCOLI PRESTITI FEB 2023</v>
      </c>
      <c r="I1286" s="4" t="s">
        <v>153</v>
      </c>
      <c r="J1286" s="6">
        <v>1380.7</v>
      </c>
      <c r="K1286" s="4" t="s">
        <v>149</v>
      </c>
      <c r="L1286" s="4" t="str">
        <f>VLOOKUP(K1286,[1]SIOPE!B$1:C$65536,2,FALSE)</f>
        <v>Altre ritenute al personale per conto di terzi</v>
      </c>
      <c r="M1286" s="4" t="s">
        <v>154</v>
      </c>
      <c r="N1286" s="4" t="s">
        <v>155</v>
      </c>
      <c r="O1286" s="4" t="s">
        <v>32</v>
      </c>
      <c r="P1286" s="4" t="s">
        <v>32</v>
      </c>
      <c r="Q1286" s="4"/>
      <c r="R1286" s="4" t="s">
        <v>82</v>
      </c>
      <c r="S1286" s="4" t="s">
        <v>32</v>
      </c>
      <c r="T1286" s="4" t="s">
        <v>32</v>
      </c>
      <c r="U1286" s="4" t="s">
        <v>32</v>
      </c>
      <c r="V1286" s="5">
        <v>154011</v>
      </c>
      <c r="W1286" s="5">
        <v>154011</v>
      </c>
    </row>
    <row r="1287" spans="1:23" ht="45" x14ac:dyDescent="0.2">
      <c r="A1287" s="4">
        <v>2023</v>
      </c>
      <c r="B1287" s="4" t="s">
        <v>4308</v>
      </c>
      <c r="C1287" s="5">
        <v>45008</v>
      </c>
      <c r="D1287" s="4" t="s">
        <v>24</v>
      </c>
      <c r="E1287" s="4" t="s">
        <v>387</v>
      </c>
      <c r="F1287" s="6"/>
      <c r="G1287" s="4" t="s">
        <v>32</v>
      </c>
      <c r="H1287" s="4" t="str">
        <f>VLOOKUP(B1287,'[1]MANDATI '!G$1:I$65536,3,FALSE)</f>
        <v>CHIAVE XXX3200200204480420XXX COD. CONTR. 102 PICCOLI PRESTITI FEB 2023</v>
      </c>
      <c r="I1287" s="4" t="s">
        <v>153</v>
      </c>
      <c r="J1287" s="6">
        <v>2032.1</v>
      </c>
      <c r="K1287" s="4" t="s">
        <v>149</v>
      </c>
      <c r="L1287" s="4" t="str">
        <f>VLOOKUP(K1287,[1]SIOPE!B$1:C$65536,2,FALSE)</f>
        <v>Altre ritenute al personale per conto di terzi</v>
      </c>
      <c r="M1287" s="4" t="s">
        <v>157</v>
      </c>
      <c r="N1287" s="4" t="s">
        <v>158</v>
      </c>
      <c r="O1287" s="4" t="s">
        <v>32</v>
      </c>
      <c r="P1287" s="4" t="s">
        <v>32</v>
      </c>
      <c r="Q1287" s="4"/>
      <c r="R1287" s="4" t="s">
        <v>82</v>
      </c>
      <c r="S1287" s="4" t="s">
        <v>32</v>
      </c>
      <c r="T1287" s="4" t="s">
        <v>32</v>
      </c>
      <c r="U1287" s="4" t="s">
        <v>32</v>
      </c>
      <c r="V1287" s="5">
        <v>154011</v>
      </c>
      <c r="W1287" s="5">
        <v>154011</v>
      </c>
    </row>
    <row r="1288" spans="1:23" ht="45" x14ac:dyDescent="0.2">
      <c r="A1288" s="4">
        <v>2023</v>
      </c>
      <c r="B1288" s="4" t="s">
        <v>4309</v>
      </c>
      <c r="C1288" s="5">
        <v>45008</v>
      </c>
      <c r="D1288" s="4" t="s">
        <v>24</v>
      </c>
      <c r="E1288" s="4" t="s">
        <v>387</v>
      </c>
      <c r="F1288" s="6"/>
      <c r="G1288" s="4" t="s">
        <v>32</v>
      </c>
      <c r="H1288" s="4" t="str">
        <f>VLOOKUP(B1288,'[1]MANDATI '!G$1:I$65536,3,FALSE)</f>
        <v xml:space="preserve">Versamento quote 02/2023 - Ingiunz. pagam. 20160070600008592
</v>
      </c>
      <c r="I1288" s="4" t="s">
        <v>153</v>
      </c>
      <c r="J1288" s="6">
        <v>189.43</v>
      </c>
      <c r="K1288" s="4" t="s">
        <v>149</v>
      </c>
      <c r="L1288" s="4" t="str">
        <f>VLOOKUP(K1288,[1]SIOPE!B$1:C$65536,2,FALSE)</f>
        <v>Altre ritenute al personale per conto di terzi</v>
      </c>
      <c r="M1288" s="4" t="s">
        <v>3827</v>
      </c>
      <c r="N1288" s="4" t="s">
        <v>3828</v>
      </c>
      <c r="O1288" s="4" t="s">
        <v>32</v>
      </c>
      <c r="P1288" s="4" t="s">
        <v>32</v>
      </c>
      <c r="Q1288" s="4"/>
      <c r="R1288" s="4" t="s">
        <v>82</v>
      </c>
      <c r="S1288" s="4" t="s">
        <v>32</v>
      </c>
      <c r="T1288" s="4" t="s">
        <v>32</v>
      </c>
      <c r="U1288" s="4" t="s">
        <v>32</v>
      </c>
      <c r="V1288" s="5">
        <v>154011</v>
      </c>
      <c r="W1288" s="5">
        <v>154011</v>
      </c>
    </row>
    <row r="1289" spans="1:23" ht="22.5" x14ac:dyDescent="0.2">
      <c r="A1289" s="4">
        <v>2023</v>
      </c>
      <c r="B1289" s="4" t="s">
        <v>4310</v>
      </c>
      <c r="C1289" s="5">
        <v>45008</v>
      </c>
      <c r="D1289" s="4" t="s">
        <v>24</v>
      </c>
      <c r="E1289" s="4" t="s">
        <v>387</v>
      </c>
      <c r="F1289" s="6"/>
      <c r="G1289" s="4" t="s">
        <v>32</v>
      </c>
      <c r="H1289" s="4" t="str">
        <f>VLOOKUP(B1289,'[1]MANDATI '!G$1:I$65536,3,FALSE)</f>
        <v>Versamento quote 02/2023 - Fasc.094/2016/000124473</v>
      </c>
      <c r="I1289" s="4" t="s">
        <v>153</v>
      </c>
      <c r="J1289" s="6">
        <v>192.46</v>
      </c>
      <c r="K1289" s="4" t="s">
        <v>149</v>
      </c>
      <c r="L1289" s="4" t="str">
        <f>VLOOKUP(K1289,[1]SIOPE!B$1:C$65536,2,FALSE)</f>
        <v>Altre ritenute al personale per conto di terzi</v>
      </c>
      <c r="M1289" s="4" t="s">
        <v>3824</v>
      </c>
      <c r="N1289" s="4" t="s">
        <v>3825</v>
      </c>
      <c r="O1289" s="4" t="s">
        <v>32</v>
      </c>
      <c r="P1289" s="4" t="s">
        <v>32</v>
      </c>
      <c r="Q1289" s="4"/>
      <c r="R1289" s="4" t="s">
        <v>82</v>
      </c>
      <c r="S1289" s="4" t="s">
        <v>32</v>
      </c>
      <c r="T1289" s="4" t="s">
        <v>32</v>
      </c>
      <c r="U1289" s="4" t="s">
        <v>32</v>
      </c>
      <c r="V1289" s="5">
        <v>154011</v>
      </c>
      <c r="W1289" s="5">
        <v>154011</v>
      </c>
    </row>
    <row r="1290" spans="1:23" ht="33.75" x14ac:dyDescent="0.2">
      <c r="A1290" s="4">
        <v>2023</v>
      </c>
      <c r="B1290" s="4" t="s">
        <v>4311</v>
      </c>
      <c r="C1290" s="5">
        <v>45008</v>
      </c>
      <c r="D1290" s="4" t="s">
        <v>24</v>
      </c>
      <c r="E1290" s="4" t="s">
        <v>387</v>
      </c>
      <c r="F1290" s="6"/>
      <c r="G1290" s="4" t="s">
        <v>32</v>
      </c>
      <c r="H1290" s="4" t="str">
        <f>VLOOKUP(B1290,'[1]MANDATI '!G$1:I$65536,3,FALSE)</f>
        <v xml:space="preserve">Versamento quote 02/2023 - Pratica B69 Rossi Alfonso
</v>
      </c>
      <c r="I1290" s="4" t="s">
        <v>153</v>
      </c>
      <c r="J1290" s="6">
        <v>442.36</v>
      </c>
      <c r="K1290" s="4" t="s">
        <v>149</v>
      </c>
      <c r="L1290" s="4" t="str">
        <f>VLOOKUP(K1290,[1]SIOPE!B$1:C$65536,2,FALSE)</f>
        <v>Altre ritenute al personale per conto di terzi</v>
      </c>
      <c r="M1290" s="4" t="s">
        <v>3831</v>
      </c>
      <c r="N1290" s="4" t="s">
        <v>3832</v>
      </c>
      <c r="O1290" s="4" t="s">
        <v>32</v>
      </c>
      <c r="P1290" s="4" t="s">
        <v>32</v>
      </c>
      <c r="Q1290" s="4"/>
      <c r="R1290" s="4" t="s">
        <v>82</v>
      </c>
      <c r="S1290" s="4" t="s">
        <v>32</v>
      </c>
      <c r="T1290" s="4" t="s">
        <v>32</v>
      </c>
      <c r="U1290" s="4" t="s">
        <v>32</v>
      </c>
      <c r="V1290" s="5">
        <v>154011</v>
      </c>
      <c r="W1290" s="5">
        <v>154011</v>
      </c>
    </row>
    <row r="1291" spans="1:23" ht="45" x14ac:dyDescent="0.2">
      <c r="A1291" s="4">
        <v>2023</v>
      </c>
      <c r="B1291" s="4" t="s">
        <v>4312</v>
      </c>
      <c r="C1291" s="5">
        <v>45008</v>
      </c>
      <c r="D1291" s="4" t="s">
        <v>24</v>
      </c>
      <c r="E1291" s="4" t="s">
        <v>387</v>
      </c>
      <c r="F1291" s="6"/>
      <c r="G1291" s="4" t="s">
        <v>32</v>
      </c>
      <c r="H1291" s="4" t="str">
        <f>VLOOKUP(B1291,'[1]MANDATI '!G$1:I$65536,3,FALSE)</f>
        <v xml:space="preserve">Versamento quote 02/2023 - ESEC. n. 10089/2020 Santamarianova Adamo
</v>
      </c>
      <c r="I1291" s="4" t="s">
        <v>153</v>
      </c>
      <c r="J1291" s="6">
        <v>384.1</v>
      </c>
      <c r="K1291" s="4" t="s">
        <v>149</v>
      </c>
      <c r="L1291" s="4" t="str">
        <f>VLOOKUP(K1291,[1]SIOPE!B$1:C$65536,2,FALSE)</f>
        <v>Altre ritenute al personale per conto di terzi</v>
      </c>
      <c r="M1291" s="4" t="s">
        <v>3837</v>
      </c>
      <c r="N1291" s="4" t="s">
        <v>3838</v>
      </c>
      <c r="O1291" s="4" t="s">
        <v>32</v>
      </c>
      <c r="P1291" s="4" t="s">
        <v>32</v>
      </c>
      <c r="Q1291" s="4"/>
      <c r="R1291" s="4" t="s">
        <v>82</v>
      </c>
      <c r="S1291" s="4" t="s">
        <v>32</v>
      </c>
      <c r="T1291" s="4" t="s">
        <v>32</v>
      </c>
      <c r="U1291" s="4" t="s">
        <v>32</v>
      </c>
      <c r="V1291" s="5">
        <v>154011</v>
      </c>
      <c r="W1291" s="5">
        <v>154011</v>
      </c>
    </row>
    <row r="1292" spans="1:23" ht="45" x14ac:dyDescent="0.2">
      <c r="A1292" s="4">
        <v>2023</v>
      </c>
      <c r="B1292" s="4" t="s">
        <v>4313</v>
      </c>
      <c r="C1292" s="5">
        <v>45008</v>
      </c>
      <c r="D1292" s="4" t="s">
        <v>24</v>
      </c>
      <c r="E1292" s="4" t="s">
        <v>387</v>
      </c>
      <c r="F1292" s="6"/>
      <c r="G1292" s="4" t="s">
        <v>32</v>
      </c>
      <c r="H1292" s="4" t="str">
        <f>VLOOKUP(B1292,'[1]MANDATI '!G$1:I$65536,3,FALSE)</f>
        <v xml:space="preserve">Versamento quote 02/2023 - Federico Ivana Marialuigia 40082183 pignoram. presso terzi
</v>
      </c>
      <c r="I1292" s="4" t="s">
        <v>153</v>
      </c>
      <c r="J1292" s="6">
        <v>269.64</v>
      </c>
      <c r="K1292" s="4" t="s">
        <v>149</v>
      </c>
      <c r="L1292" s="4" t="str">
        <f>VLOOKUP(K1292,[1]SIOPE!B$1:C$65536,2,FALSE)</f>
        <v>Altre ritenute al personale per conto di terzi</v>
      </c>
      <c r="M1292" s="4" t="s">
        <v>1205</v>
      </c>
      <c r="N1292" s="4" t="s">
        <v>1206</v>
      </c>
      <c r="O1292" s="4" t="s">
        <v>32</v>
      </c>
      <c r="P1292" s="4" t="s">
        <v>32</v>
      </c>
      <c r="Q1292" s="4"/>
      <c r="R1292" s="4" t="s">
        <v>82</v>
      </c>
      <c r="S1292" s="4" t="s">
        <v>32</v>
      </c>
      <c r="T1292" s="4" t="s">
        <v>32</v>
      </c>
      <c r="U1292" s="4" t="s">
        <v>32</v>
      </c>
      <c r="V1292" s="5">
        <v>154011</v>
      </c>
      <c r="W1292" s="5">
        <v>154011</v>
      </c>
    </row>
    <row r="1293" spans="1:23" ht="22.5" x14ac:dyDescent="0.2">
      <c r="A1293" s="4">
        <v>2023</v>
      </c>
      <c r="B1293" s="4" t="s">
        <v>4314</v>
      </c>
      <c r="C1293" s="5">
        <v>45008</v>
      </c>
      <c r="D1293" s="4" t="s">
        <v>24</v>
      </c>
      <c r="E1293" s="4" t="s">
        <v>387</v>
      </c>
      <c r="F1293" s="6"/>
      <c r="G1293" s="4" t="s">
        <v>32</v>
      </c>
      <c r="H1293" s="4" t="str">
        <f>VLOOKUP(B1293,'[1]MANDATI '!G$1:I$65536,3,FALSE)</f>
        <v>Versamento quote 02/2023 - Spano Marcello</v>
      </c>
      <c r="I1293" s="4" t="s">
        <v>153</v>
      </c>
      <c r="J1293" s="6">
        <v>382.85</v>
      </c>
      <c r="K1293" s="4" t="s">
        <v>149</v>
      </c>
      <c r="L1293" s="4" t="str">
        <f>VLOOKUP(K1293,[1]SIOPE!B$1:C$65536,2,FALSE)</f>
        <v>Altre ritenute al personale per conto di terzi</v>
      </c>
      <c r="M1293" s="4" t="s">
        <v>4315</v>
      </c>
      <c r="N1293" s="4" t="s">
        <v>4316</v>
      </c>
      <c r="O1293" s="4" t="s">
        <v>32</v>
      </c>
      <c r="P1293" s="4" t="s">
        <v>32</v>
      </c>
      <c r="Q1293" s="4"/>
      <c r="R1293" s="4" t="s">
        <v>82</v>
      </c>
      <c r="S1293" s="4" t="s">
        <v>32</v>
      </c>
      <c r="T1293" s="4" t="s">
        <v>32</v>
      </c>
      <c r="U1293" s="4" t="s">
        <v>32</v>
      </c>
      <c r="V1293" s="5">
        <v>154011</v>
      </c>
      <c r="W1293" s="5">
        <v>154011</v>
      </c>
    </row>
    <row r="1294" spans="1:23" x14ac:dyDescent="0.2">
      <c r="A1294" s="4">
        <v>2023</v>
      </c>
      <c r="B1294" s="4" t="s">
        <v>4317</v>
      </c>
      <c r="C1294" s="5">
        <v>45008</v>
      </c>
      <c r="D1294" s="4" t="s">
        <v>24</v>
      </c>
      <c r="E1294" s="4" t="s">
        <v>387</v>
      </c>
      <c r="F1294" s="6"/>
      <c r="G1294" s="4" t="s">
        <v>32</v>
      </c>
      <c r="H1294" s="4" t="str">
        <f>VLOOKUP(B1294,'[1]MANDATI '!G$1:I$65536,3,FALSE)</f>
        <v>Stipendi 02/2023</v>
      </c>
      <c r="I1294" s="4" t="s">
        <v>148</v>
      </c>
      <c r="J1294" s="6">
        <v>-1163496.17</v>
      </c>
      <c r="K1294" s="4" t="s">
        <v>149</v>
      </c>
      <c r="L1294" s="4" t="str">
        <f>VLOOKUP(K1294,[1]SIOPE!B$1:C$65536,2,FALSE)</f>
        <v>Altre ritenute al personale per conto di terzi</v>
      </c>
      <c r="M1294" s="4" t="s">
        <v>3761</v>
      </c>
      <c r="N1294" s="4" t="s">
        <v>3762</v>
      </c>
      <c r="O1294" s="4" t="s">
        <v>32</v>
      </c>
      <c r="P1294" s="4" t="s">
        <v>32</v>
      </c>
      <c r="Q1294" s="4"/>
      <c r="R1294" s="4" t="s">
        <v>82</v>
      </c>
      <c r="S1294" s="4" t="s">
        <v>32</v>
      </c>
      <c r="T1294" s="4" t="s">
        <v>32</v>
      </c>
      <c r="U1294" s="4" t="s">
        <v>32</v>
      </c>
      <c r="V1294" s="5">
        <v>154011</v>
      </c>
      <c r="W1294" s="5">
        <v>154011</v>
      </c>
    </row>
    <row r="1295" spans="1:23" x14ac:dyDescent="0.2">
      <c r="A1295" s="4">
        <v>2023</v>
      </c>
      <c r="B1295" s="4" t="s">
        <v>4317</v>
      </c>
      <c r="C1295" s="5">
        <v>45008</v>
      </c>
      <c r="D1295" s="4" t="s">
        <v>24</v>
      </c>
      <c r="E1295" s="4" t="s">
        <v>387</v>
      </c>
      <c r="F1295" s="6"/>
      <c r="G1295" s="4" t="s">
        <v>32</v>
      </c>
      <c r="H1295" s="4" t="str">
        <f>VLOOKUP(B1295,'[1]MANDATI '!G$1:I$65536,3,FALSE)</f>
        <v>Stipendi 02/2023</v>
      </c>
      <c r="I1295" s="4" t="s">
        <v>148</v>
      </c>
      <c r="J1295" s="6">
        <v>3177336.3</v>
      </c>
      <c r="K1295" s="4" t="s">
        <v>149</v>
      </c>
      <c r="L1295" s="4" t="str">
        <f>VLOOKUP(K1295,[1]SIOPE!B$1:C$65536,2,FALSE)</f>
        <v>Altre ritenute al personale per conto di terzi</v>
      </c>
      <c r="M1295" s="4" t="s">
        <v>3761</v>
      </c>
      <c r="N1295" s="4" t="s">
        <v>3762</v>
      </c>
      <c r="O1295" s="4" t="s">
        <v>32</v>
      </c>
      <c r="P1295" s="4" t="s">
        <v>32</v>
      </c>
      <c r="Q1295" s="4"/>
      <c r="R1295" s="4" t="s">
        <v>82</v>
      </c>
      <c r="S1295" s="4" t="s">
        <v>32</v>
      </c>
      <c r="T1295" s="4" t="s">
        <v>32</v>
      </c>
      <c r="U1295" s="4" t="s">
        <v>32</v>
      </c>
      <c r="V1295" s="5">
        <v>154011</v>
      </c>
      <c r="W1295" s="5">
        <v>154011</v>
      </c>
    </row>
    <row r="1296" spans="1:23" x14ac:dyDescent="0.2">
      <c r="A1296" s="4">
        <v>2023</v>
      </c>
      <c r="B1296" s="4" t="s">
        <v>4318</v>
      </c>
      <c r="C1296" s="5">
        <v>45008</v>
      </c>
      <c r="D1296" s="4" t="s">
        <v>24</v>
      </c>
      <c r="E1296" s="4" t="s">
        <v>387</v>
      </c>
      <c r="F1296" s="6"/>
      <c r="G1296" s="4" t="s">
        <v>32</v>
      </c>
      <c r="H1296" s="4" t="str">
        <f>VLOOKUP(B1296,'[1]MANDATI '!G$1:I$65536,3,FALSE)</f>
        <v>Stipendi 02/2023 COCOCO</v>
      </c>
      <c r="I1296" s="4" t="s">
        <v>148</v>
      </c>
      <c r="J1296" s="6">
        <v>516.46</v>
      </c>
      <c r="K1296" s="4" t="s">
        <v>149</v>
      </c>
      <c r="L1296" s="4" t="str">
        <f>VLOOKUP(K1296,[1]SIOPE!B$1:C$65536,2,FALSE)</f>
        <v>Altre ritenute al personale per conto di terzi</v>
      </c>
      <c r="M1296" s="4" t="s">
        <v>529</v>
      </c>
      <c r="N1296" s="4" t="s">
        <v>530</v>
      </c>
      <c r="O1296" s="4" t="s">
        <v>32</v>
      </c>
      <c r="P1296" s="4" t="s">
        <v>32</v>
      </c>
      <c r="Q1296" s="4"/>
      <c r="R1296" s="4" t="s">
        <v>82</v>
      </c>
      <c r="S1296" s="4" t="s">
        <v>32</v>
      </c>
      <c r="T1296" s="4" t="s">
        <v>32</v>
      </c>
      <c r="U1296" s="4" t="s">
        <v>32</v>
      </c>
      <c r="V1296" s="5">
        <v>154011</v>
      </c>
      <c r="W1296" s="5">
        <v>154011</v>
      </c>
    </row>
    <row r="1297" spans="1:23" x14ac:dyDescent="0.2">
      <c r="A1297" s="4">
        <v>2023</v>
      </c>
      <c r="B1297" s="4" t="s">
        <v>4318</v>
      </c>
      <c r="C1297" s="5">
        <v>45008</v>
      </c>
      <c r="D1297" s="4" t="s">
        <v>24</v>
      </c>
      <c r="E1297" s="4" t="s">
        <v>387</v>
      </c>
      <c r="F1297" s="6"/>
      <c r="G1297" s="4" t="s">
        <v>32</v>
      </c>
      <c r="H1297" s="4" t="str">
        <f>VLOOKUP(B1297,'[1]MANDATI '!G$1:I$65536,3,FALSE)</f>
        <v>Stipendi 02/2023 COCOCO</v>
      </c>
      <c r="I1297" s="4" t="s">
        <v>148</v>
      </c>
      <c r="J1297" s="6">
        <v>1051.05</v>
      </c>
      <c r="K1297" s="4" t="s">
        <v>149</v>
      </c>
      <c r="L1297" s="4" t="str">
        <f>VLOOKUP(K1297,[1]SIOPE!B$1:C$65536,2,FALSE)</f>
        <v>Altre ritenute al personale per conto di terzi</v>
      </c>
      <c r="M1297" s="4" t="s">
        <v>523</v>
      </c>
      <c r="N1297" s="4" t="s">
        <v>524</v>
      </c>
      <c r="O1297" s="4" t="s">
        <v>32</v>
      </c>
      <c r="P1297" s="4" t="s">
        <v>32</v>
      </c>
      <c r="Q1297" s="4"/>
      <c r="R1297" s="4" t="s">
        <v>82</v>
      </c>
      <c r="S1297" s="4" t="s">
        <v>32</v>
      </c>
      <c r="T1297" s="4" t="s">
        <v>32</v>
      </c>
      <c r="U1297" s="4" t="s">
        <v>32</v>
      </c>
      <c r="V1297" s="5">
        <v>154011</v>
      </c>
      <c r="W1297" s="5">
        <v>154011</v>
      </c>
    </row>
    <row r="1298" spans="1:23" x14ac:dyDescent="0.2">
      <c r="A1298" s="4">
        <v>2023</v>
      </c>
      <c r="B1298" s="4" t="s">
        <v>4318</v>
      </c>
      <c r="C1298" s="5">
        <v>45008</v>
      </c>
      <c r="D1298" s="4" t="s">
        <v>24</v>
      </c>
      <c r="E1298" s="4" t="s">
        <v>387</v>
      </c>
      <c r="F1298" s="6"/>
      <c r="G1298" s="4" t="s">
        <v>32</v>
      </c>
      <c r="H1298" s="4" t="str">
        <f>VLOOKUP(B1298,'[1]MANDATI '!G$1:I$65536,3,FALSE)</f>
        <v>Stipendi 02/2023 COCOCO</v>
      </c>
      <c r="I1298" s="4" t="s">
        <v>148</v>
      </c>
      <c r="J1298" s="6">
        <v>-160.47999999999999</v>
      </c>
      <c r="K1298" s="4" t="s">
        <v>149</v>
      </c>
      <c r="L1298" s="4" t="str">
        <f>VLOOKUP(K1298,[1]SIOPE!B$1:C$65536,2,FALSE)</f>
        <v>Altre ritenute al personale per conto di terzi</v>
      </c>
      <c r="M1298" s="4" t="s">
        <v>529</v>
      </c>
      <c r="N1298" s="4" t="s">
        <v>530</v>
      </c>
      <c r="O1298" s="4" t="s">
        <v>32</v>
      </c>
      <c r="P1298" s="4" t="s">
        <v>32</v>
      </c>
      <c r="Q1298" s="4"/>
      <c r="R1298" s="4" t="s">
        <v>82</v>
      </c>
      <c r="S1298" s="4" t="s">
        <v>32</v>
      </c>
      <c r="T1298" s="4" t="s">
        <v>32</v>
      </c>
      <c r="U1298" s="4" t="s">
        <v>32</v>
      </c>
      <c r="V1298" s="5">
        <v>154011</v>
      </c>
      <c r="W1298" s="5">
        <v>154011</v>
      </c>
    </row>
    <row r="1299" spans="1:23" x14ac:dyDescent="0.2">
      <c r="A1299" s="4">
        <v>2023</v>
      </c>
      <c r="B1299" s="4" t="s">
        <v>4318</v>
      </c>
      <c r="C1299" s="5">
        <v>45008</v>
      </c>
      <c r="D1299" s="4" t="s">
        <v>24</v>
      </c>
      <c r="E1299" s="4" t="s">
        <v>387</v>
      </c>
      <c r="F1299" s="6"/>
      <c r="G1299" s="4" t="s">
        <v>32</v>
      </c>
      <c r="H1299" s="4" t="str">
        <f>VLOOKUP(B1299,'[1]MANDATI '!G$1:I$65536,3,FALSE)</f>
        <v>Stipendi 02/2023 COCOCO</v>
      </c>
      <c r="I1299" s="4" t="s">
        <v>148</v>
      </c>
      <c r="J1299" s="6">
        <v>-184.63</v>
      </c>
      <c r="K1299" s="4" t="s">
        <v>149</v>
      </c>
      <c r="L1299" s="4" t="str">
        <f>VLOOKUP(K1299,[1]SIOPE!B$1:C$65536,2,FALSE)</f>
        <v>Altre ritenute al personale per conto di terzi</v>
      </c>
      <c r="M1299" s="4" t="s">
        <v>523</v>
      </c>
      <c r="N1299" s="4" t="s">
        <v>524</v>
      </c>
      <c r="O1299" s="4" t="s">
        <v>32</v>
      </c>
      <c r="P1299" s="4" t="s">
        <v>32</v>
      </c>
      <c r="Q1299" s="4"/>
      <c r="R1299" s="4" t="s">
        <v>82</v>
      </c>
      <c r="S1299" s="4" t="s">
        <v>32</v>
      </c>
      <c r="T1299" s="4" t="s">
        <v>32</v>
      </c>
      <c r="U1299" s="4" t="s">
        <v>32</v>
      </c>
      <c r="V1299" s="5">
        <v>154011</v>
      </c>
      <c r="W1299" s="5">
        <v>154011</v>
      </c>
    </row>
    <row r="1300" spans="1:23" x14ac:dyDescent="0.2">
      <c r="A1300" s="4">
        <v>2023</v>
      </c>
      <c r="B1300" s="4" t="s">
        <v>4318</v>
      </c>
      <c r="C1300" s="5">
        <v>45008</v>
      </c>
      <c r="D1300" s="4" t="s">
        <v>24</v>
      </c>
      <c r="E1300" s="4" t="s">
        <v>387</v>
      </c>
      <c r="F1300" s="6"/>
      <c r="G1300" s="4" t="s">
        <v>32</v>
      </c>
      <c r="H1300" s="4" t="str">
        <f>VLOOKUP(B1300,'[1]MANDATI '!G$1:I$65536,3,FALSE)</f>
        <v>Stipendi 02/2023 COCOCO</v>
      </c>
      <c r="I1300" s="4" t="s">
        <v>148</v>
      </c>
      <c r="J1300" s="6">
        <v>-302.82</v>
      </c>
      <c r="K1300" s="4" t="s">
        <v>149</v>
      </c>
      <c r="L1300" s="4" t="str">
        <f>VLOOKUP(K1300,[1]SIOPE!B$1:C$65536,2,FALSE)</f>
        <v>Altre ritenute al personale per conto di terzi</v>
      </c>
      <c r="M1300" s="4" t="s">
        <v>4054</v>
      </c>
      <c r="N1300" s="4" t="s">
        <v>4055</v>
      </c>
      <c r="O1300" s="4" t="s">
        <v>32</v>
      </c>
      <c r="P1300" s="4" t="s">
        <v>32</v>
      </c>
      <c r="Q1300" s="4"/>
      <c r="R1300" s="4" t="s">
        <v>82</v>
      </c>
      <c r="S1300" s="4" t="s">
        <v>32</v>
      </c>
      <c r="T1300" s="4" t="s">
        <v>32</v>
      </c>
      <c r="U1300" s="4" t="s">
        <v>32</v>
      </c>
      <c r="V1300" s="5">
        <v>154011</v>
      </c>
      <c r="W1300" s="5">
        <v>154011</v>
      </c>
    </row>
    <row r="1301" spans="1:23" x14ac:dyDescent="0.2">
      <c r="A1301" s="4">
        <v>2023</v>
      </c>
      <c r="B1301" s="4" t="s">
        <v>4318</v>
      </c>
      <c r="C1301" s="5">
        <v>45008</v>
      </c>
      <c r="D1301" s="4" t="s">
        <v>24</v>
      </c>
      <c r="E1301" s="4" t="s">
        <v>387</v>
      </c>
      <c r="F1301" s="6"/>
      <c r="G1301" s="4" t="s">
        <v>32</v>
      </c>
      <c r="H1301" s="4" t="str">
        <f>VLOOKUP(B1301,'[1]MANDATI '!G$1:I$65536,3,FALSE)</f>
        <v>Stipendi 02/2023 COCOCO</v>
      </c>
      <c r="I1301" s="4" t="s">
        <v>148</v>
      </c>
      <c r="J1301" s="6">
        <v>817.48</v>
      </c>
      <c r="K1301" s="4" t="s">
        <v>149</v>
      </c>
      <c r="L1301" s="4" t="str">
        <f>VLOOKUP(K1301,[1]SIOPE!B$1:C$65536,2,FALSE)</f>
        <v>Altre ritenute al personale per conto di terzi</v>
      </c>
      <c r="M1301" s="4" t="s">
        <v>4054</v>
      </c>
      <c r="N1301" s="4" t="s">
        <v>4055</v>
      </c>
      <c r="O1301" s="4" t="s">
        <v>32</v>
      </c>
      <c r="P1301" s="4" t="s">
        <v>32</v>
      </c>
      <c r="Q1301" s="4"/>
      <c r="R1301" s="4" t="s">
        <v>82</v>
      </c>
      <c r="S1301" s="4" t="s">
        <v>32</v>
      </c>
      <c r="T1301" s="4" t="s">
        <v>32</v>
      </c>
      <c r="U1301" s="4" t="s">
        <v>32</v>
      </c>
      <c r="V1301" s="5">
        <v>154011</v>
      </c>
      <c r="W1301" s="5">
        <v>154011</v>
      </c>
    </row>
    <row r="1302" spans="1:23" x14ac:dyDescent="0.2">
      <c r="A1302" s="4">
        <v>2023</v>
      </c>
      <c r="B1302" s="4" t="s">
        <v>4319</v>
      </c>
      <c r="C1302" s="5">
        <v>45012</v>
      </c>
      <c r="D1302" s="4" t="s">
        <v>24</v>
      </c>
      <c r="E1302" s="4" t="s">
        <v>387</v>
      </c>
      <c r="F1302" s="6"/>
      <c r="G1302" s="4" t="s">
        <v>32</v>
      </c>
      <c r="H1302" s="4" t="str">
        <f>VLOOKUP(B1302,'[1]MANDATI '!G$1:I$65536,3,FALSE)</f>
        <v>Versamento quote 02/2023</v>
      </c>
      <c r="I1302" s="4" t="s">
        <v>153</v>
      </c>
      <c r="J1302" s="6">
        <v>15</v>
      </c>
      <c r="K1302" s="4" t="s">
        <v>149</v>
      </c>
      <c r="L1302" s="4" t="str">
        <f>VLOOKUP(K1302,[1]SIOPE!B$1:C$65536,2,FALSE)</f>
        <v>Altre ritenute al personale per conto di terzi</v>
      </c>
      <c r="M1302" s="4" t="s">
        <v>4231</v>
      </c>
      <c r="N1302" s="4" t="s">
        <v>4232</v>
      </c>
      <c r="O1302" s="4" t="s">
        <v>32</v>
      </c>
      <c r="P1302" s="4" t="s">
        <v>32</v>
      </c>
      <c r="Q1302" s="4"/>
      <c r="R1302" s="4" t="s">
        <v>82</v>
      </c>
      <c r="S1302" s="4" t="s">
        <v>32</v>
      </c>
      <c r="T1302" s="4" t="s">
        <v>32</v>
      </c>
      <c r="U1302" s="4" t="s">
        <v>32</v>
      </c>
      <c r="V1302" s="5">
        <v>154011</v>
      </c>
      <c r="W1302" s="5">
        <v>154011</v>
      </c>
    </row>
    <row r="1303" spans="1:23" x14ac:dyDescent="0.2">
      <c r="A1303" s="4">
        <v>2023</v>
      </c>
      <c r="B1303" s="4" t="s">
        <v>4320</v>
      </c>
      <c r="C1303" s="5">
        <v>45012</v>
      </c>
      <c r="D1303" s="4" t="s">
        <v>24</v>
      </c>
      <c r="E1303" s="4" t="s">
        <v>387</v>
      </c>
      <c r="F1303" s="6"/>
      <c r="G1303" s="4" t="s">
        <v>32</v>
      </c>
      <c r="H1303" s="4" t="str">
        <f>VLOOKUP(B1303,'[1]MANDATI '!G$1:I$65536,3,FALSE)</f>
        <v>Versamento quote 02/2023</v>
      </c>
      <c r="I1303" s="4" t="s">
        <v>153</v>
      </c>
      <c r="J1303" s="6">
        <v>192</v>
      </c>
      <c r="K1303" s="4" t="s">
        <v>149</v>
      </c>
      <c r="L1303" s="4" t="str">
        <f>VLOOKUP(K1303,[1]SIOPE!B$1:C$65536,2,FALSE)</f>
        <v>Altre ritenute al personale per conto di terzi</v>
      </c>
      <c r="M1303" s="4" t="s">
        <v>4234</v>
      </c>
      <c r="N1303" s="4" t="s">
        <v>4235</v>
      </c>
      <c r="O1303" s="4" t="s">
        <v>32</v>
      </c>
      <c r="P1303" s="4" t="s">
        <v>32</v>
      </c>
      <c r="Q1303" s="4"/>
      <c r="R1303" s="4" t="s">
        <v>82</v>
      </c>
      <c r="S1303" s="4" t="s">
        <v>32</v>
      </c>
      <c r="T1303" s="4" t="s">
        <v>32</v>
      </c>
      <c r="U1303" s="4" t="s">
        <v>32</v>
      </c>
      <c r="V1303" s="5">
        <v>154011</v>
      </c>
      <c r="W1303" s="5">
        <v>154011</v>
      </c>
    </row>
    <row r="1304" spans="1:23" x14ac:dyDescent="0.2">
      <c r="A1304" s="4">
        <v>2023</v>
      </c>
      <c r="B1304" s="4" t="s">
        <v>4321</v>
      </c>
      <c r="C1304" s="5">
        <v>45012</v>
      </c>
      <c r="D1304" s="4" t="s">
        <v>24</v>
      </c>
      <c r="E1304" s="4" t="s">
        <v>387</v>
      </c>
      <c r="F1304" s="6"/>
      <c r="G1304" s="4" t="s">
        <v>32</v>
      </c>
      <c r="H1304" s="4" t="str">
        <f>VLOOKUP(B1304,'[1]MANDATI '!G$1:I$65536,3,FALSE)</f>
        <v>Versamento quote 02/2023</v>
      </c>
      <c r="I1304" s="4" t="s">
        <v>153</v>
      </c>
      <c r="J1304" s="6">
        <v>899.42</v>
      </c>
      <c r="K1304" s="4" t="s">
        <v>149</v>
      </c>
      <c r="L1304" s="4" t="str">
        <f>VLOOKUP(K1304,[1]SIOPE!B$1:C$65536,2,FALSE)</f>
        <v>Altre ritenute al personale per conto di terzi</v>
      </c>
      <c r="M1304" s="4" t="s">
        <v>773</v>
      </c>
      <c r="N1304" s="4" t="s">
        <v>774</v>
      </c>
      <c r="O1304" s="4" t="s">
        <v>32</v>
      </c>
      <c r="P1304" s="4" t="s">
        <v>32</v>
      </c>
      <c r="Q1304" s="4"/>
      <c r="R1304" s="4" t="s">
        <v>82</v>
      </c>
      <c r="S1304" s="4" t="s">
        <v>32</v>
      </c>
      <c r="T1304" s="4" t="s">
        <v>32</v>
      </c>
      <c r="U1304" s="4" t="s">
        <v>32</v>
      </c>
      <c r="V1304" s="5">
        <v>154011</v>
      </c>
      <c r="W1304" s="5">
        <v>154011</v>
      </c>
    </row>
    <row r="1305" spans="1:23" x14ac:dyDescent="0.2">
      <c r="A1305" s="4">
        <v>2023</v>
      </c>
      <c r="B1305" s="4" t="s">
        <v>4322</v>
      </c>
      <c r="C1305" s="5">
        <v>45012</v>
      </c>
      <c r="D1305" s="4" t="s">
        <v>24</v>
      </c>
      <c r="E1305" s="4" t="s">
        <v>387</v>
      </c>
      <c r="F1305" s="6"/>
      <c r="G1305" s="4" t="s">
        <v>32</v>
      </c>
      <c r="H1305" s="4" t="str">
        <f>VLOOKUP(B1305,'[1]MANDATI '!G$1:I$65536,3,FALSE)</f>
        <v>Versamento quote 02/2023</v>
      </c>
      <c r="I1305" s="4" t="s">
        <v>153</v>
      </c>
      <c r="J1305" s="6">
        <v>17.41</v>
      </c>
      <c r="K1305" s="4" t="s">
        <v>149</v>
      </c>
      <c r="L1305" s="4" t="str">
        <f>VLOOKUP(K1305,[1]SIOPE!B$1:C$65536,2,FALSE)</f>
        <v>Altre ritenute al personale per conto di terzi</v>
      </c>
      <c r="M1305" s="4" t="s">
        <v>4238</v>
      </c>
      <c r="N1305" s="4" t="s">
        <v>4239</v>
      </c>
      <c r="O1305" s="4" t="s">
        <v>32</v>
      </c>
      <c r="P1305" s="4" t="s">
        <v>32</v>
      </c>
      <c r="Q1305" s="4"/>
      <c r="R1305" s="4" t="s">
        <v>82</v>
      </c>
      <c r="S1305" s="4" t="s">
        <v>32</v>
      </c>
      <c r="T1305" s="4" t="s">
        <v>32</v>
      </c>
      <c r="U1305" s="4" t="s">
        <v>32</v>
      </c>
      <c r="V1305" s="5">
        <v>154011</v>
      </c>
      <c r="W1305" s="5">
        <v>154011</v>
      </c>
    </row>
    <row r="1306" spans="1:23" x14ac:dyDescent="0.2">
      <c r="A1306" s="4">
        <v>2023</v>
      </c>
      <c r="B1306" s="4" t="s">
        <v>4323</v>
      </c>
      <c r="C1306" s="5">
        <v>45012</v>
      </c>
      <c r="D1306" s="4" t="s">
        <v>24</v>
      </c>
      <c r="E1306" s="4" t="s">
        <v>387</v>
      </c>
      <c r="F1306" s="6"/>
      <c r="G1306" s="4" t="s">
        <v>32</v>
      </c>
      <c r="H1306" s="4" t="str">
        <f>VLOOKUP(B1306,'[1]MANDATI '!G$1:I$65536,3,FALSE)</f>
        <v>Versamento quote 02/2023</v>
      </c>
      <c r="I1306" s="4" t="s">
        <v>153</v>
      </c>
      <c r="J1306" s="6">
        <v>801</v>
      </c>
      <c r="K1306" s="4" t="s">
        <v>149</v>
      </c>
      <c r="L1306" s="4" t="str">
        <f>VLOOKUP(K1306,[1]SIOPE!B$1:C$65536,2,FALSE)</f>
        <v>Altre ritenute al personale per conto di terzi</v>
      </c>
      <c r="M1306" s="4" t="s">
        <v>4224</v>
      </c>
      <c r="N1306" s="4" t="s">
        <v>4225</v>
      </c>
      <c r="O1306" s="4" t="s">
        <v>32</v>
      </c>
      <c r="P1306" s="4" t="s">
        <v>32</v>
      </c>
      <c r="Q1306" s="4"/>
      <c r="R1306" s="4" t="s">
        <v>82</v>
      </c>
      <c r="S1306" s="4" t="s">
        <v>32</v>
      </c>
      <c r="T1306" s="4" t="s">
        <v>32</v>
      </c>
      <c r="U1306" s="4" t="s">
        <v>32</v>
      </c>
      <c r="V1306" s="5">
        <v>154011</v>
      </c>
      <c r="W1306" s="5">
        <v>154011</v>
      </c>
    </row>
    <row r="1307" spans="1:23" x14ac:dyDescent="0.2">
      <c r="A1307" s="4">
        <v>2023</v>
      </c>
      <c r="B1307" s="4" t="s">
        <v>4324</v>
      </c>
      <c r="C1307" s="5">
        <v>45012</v>
      </c>
      <c r="D1307" s="4" t="s">
        <v>24</v>
      </c>
      <c r="E1307" s="4" t="s">
        <v>387</v>
      </c>
      <c r="F1307" s="6"/>
      <c r="G1307" s="4" t="s">
        <v>32</v>
      </c>
      <c r="H1307" s="4" t="str">
        <f>VLOOKUP(B1307,'[1]MANDATI '!G$1:I$65536,3,FALSE)</f>
        <v>Versamento quote 02/2023</v>
      </c>
      <c r="I1307" s="4" t="s">
        <v>153</v>
      </c>
      <c r="J1307" s="6">
        <v>3835.86</v>
      </c>
      <c r="K1307" s="4" t="s">
        <v>149</v>
      </c>
      <c r="L1307" s="4" t="str">
        <f>VLOOKUP(K1307,[1]SIOPE!B$1:C$65536,2,FALSE)</f>
        <v>Altre ritenute al personale per conto di terzi</v>
      </c>
      <c r="M1307" s="4" t="s">
        <v>210</v>
      </c>
      <c r="N1307" s="4" t="s">
        <v>211</v>
      </c>
      <c r="O1307" s="4" t="s">
        <v>32</v>
      </c>
      <c r="P1307" s="4" t="s">
        <v>32</v>
      </c>
      <c r="Q1307" s="4"/>
      <c r="R1307" s="4" t="s">
        <v>82</v>
      </c>
      <c r="S1307" s="4" t="s">
        <v>32</v>
      </c>
      <c r="T1307" s="4" t="s">
        <v>32</v>
      </c>
      <c r="U1307" s="4" t="s">
        <v>32</v>
      </c>
      <c r="V1307" s="5">
        <v>154011</v>
      </c>
      <c r="W1307" s="5">
        <v>154011</v>
      </c>
    </row>
    <row r="1308" spans="1:23" x14ac:dyDescent="0.2">
      <c r="A1308" s="4">
        <v>2023</v>
      </c>
      <c r="B1308" s="4" t="s">
        <v>4324</v>
      </c>
      <c r="C1308" s="5">
        <v>45012</v>
      </c>
      <c r="D1308" s="4" t="s">
        <v>24</v>
      </c>
      <c r="E1308" s="4" t="s">
        <v>387</v>
      </c>
      <c r="F1308" s="6"/>
      <c r="G1308" s="4" t="s">
        <v>32</v>
      </c>
      <c r="H1308" s="4" t="str">
        <f>VLOOKUP(B1308,'[1]MANDATI '!G$1:I$65536,3,FALSE)</f>
        <v>Versamento quote 02/2023</v>
      </c>
      <c r="I1308" s="4" t="s">
        <v>153</v>
      </c>
      <c r="J1308" s="6">
        <v>-2010.31</v>
      </c>
      <c r="K1308" s="4" t="s">
        <v>149</v>
      </c>
      <c r="L1308" s="4" t="str">
        <f>VLOOKUP(K1308,[1]SIOPE!B$1:C$65536,2,FALSE)</f>
        <v>Altre ritenute al personale per conto di terzi</v>
      </c>
      <c r="M1308" s="4" t="s">
        <v>210</v>
      </c>
      <c r="N1308" s="4" t="s">
        <v>211</v>
      </c>
      <c r="O1308" s="4" t="s">
        <v>32</v>
      </c>
      <c r="P1308" s="4" t="s">
        <v>32</v>
      </c>
      <c r="Q1308" s="4"/>
      <c r="R1308" s="4" t="s">
        <v>82</v>
      </c>
      <c r="S1308" s="4" t="s">
        <v>32</v>
      </c>
      <c r="T1308" s="4" t="s">
        <v>32</v>
      </c>
      <c r="U1308" s="4" t="s">
        <v>32</v>
      </c>
      <c r="V1308" s="5">
        <v>154011</v>
      </c>
      <c r="W1308" s="5">
        <v>154011</v>
      </c>
    </row>
    <row r="1309" spans="1:23" x14ac:dyDescent="0.2">
      <c r="A1309" s="4">
        <v>2023</v>
      </c>
      <c r="B1309" s="4" t="s">
        <v>4325</v>
      </c>
      <c r="C1309" s="5">
        <v>45012</v>
      </c>
      <c r="D1309" s="4" t="s">
        <v>24</v>
      </c>
      <c r="E1309" s="4" t="s">
        <v>387</v>
      </c>
      <c r="F1309" s="6"/>
      <c r="G1309" s="4" t="s">
        <v>32</v>
      </c>
      <c r="H1309" s="4" t="str">
        <f>VLOOKUP(B1309,'[1]MANDATI '!G$1:I$65536,3,FALSE)</f>
        <v>Versamento quote 02/2023</v>
      </c>
      <c r="I1309" s="4" t="s">
        <v>153</v>
      </c>
      <c r="J1309" s="6">
        <v>12.94</v>
      </c>
      <c r="K1309" s="4" t="s">
        <v>149</v>
      </c>
      <c r="L1309" s="4" t="str">
        <f>VLOOKUP(K1309,[1]SIOPE!B$1:C$65536,2,FALSE)</f>
        <v>Altre ritenute al personale per conto di terzi</v>
      </c>
      <c r="M1309" s="4" t="s">
        <v>4194</v>
      </c>
      <c r="N1309" s="4" t="s">
        <v>4195</v>
      </c>
      <c r="O1309" s="4" t="s">
        <v>32</v>
      </c>
      <c r="P1309" s="4" t="s">
        <v>32</v>
      </c>
      <c r="Q1309" s="4"/>
      <c r="R1309" s="4" t="s">
        <v>82</v>
      </c>
      <c r="S1309" s="4" t="s">
        <v>32</v>
      </c>
      <c r="T1309" s="4" t="s">
        <v>32</v>
      </c>
      <c r="U1309" s="4" t="s">
        <v>32</v>
      </c>
      <c r="V1309" s="5">
        <v>154011</v>
      </c>
      <c r="W1309" s="5">
        <v>154011</v>
      </c>
    </row>
    <row r="1310" spans="1:23" x14ac:dyDescent="0.2">
      <c r="A1310" s="4">
        <v>2023</v>
      </c>
      <c r="B1310" s="4" t="s">
        <v>4326</v>
      </c>
      <c r="C1310" s="5">
        <v>45012</v>
      </c>
      <c r="D1310" s="4" t="s">
        <v>24</v>
      </c>
      <c r="E1310" s="4" t="s">
        <v>387</v>
      </c>
      <c r="F1310" s="6"/>
      <c r="G1310" s="4" t="s">
        <v>32</v>
      </c>
      <c r="H1310" s="4" t="str">
        <f>VLOOKUP(B1310,'[1]MANDATI '!G$1:I$65536,3,FALSE)</f>
        <v>Versamento quote 02/2023</v>
      </c>
      <c r="I1310" s="4" t="s">
        <v>153</v>
      </c>
      <c r="J1310" s="6">
        <v>75</v>
      </c>
      <c r="K1310" s="4" t="s">
        <v>149</v>
      </c>
      <c r="L1310" s="4" t="str">
        <f>VLOOKUP(K1310,[1]SIOPE!B$1:C$65536,2,FALSE)</f>
        <v>Altre ritenute al personale per conto di terzi</v>
      </c>
      <c r="M1310" s="4" t="s">
        <v>4200</v>
      </c>
      <c r="N1310" s="4" t="s">
        <v>4201</v>
      </c>
      <c r="O1310" s="4" t="s">
        <v>32</v>
      </c>
      <c r="P1310" s="4" t="s">
        <v>32</v>
      </c>
      <c r="Q1310" s="4"/>
      <c r="R1310" s="4" t="s">
        <v>82</v>
      </c>
      <c r="S1310" s="4" t="s">
        <v>32</v>
      </c>
      <c r="T1310" s="4" t="s">
        <v>32</v>
      </c>
      <c r="U1310" s="4" t="s">
        <v>32</v>
      </c>
      <c r="V1310" s="5">
        <v>154011</v>
      </c>
      <c r="W1310" s="5">
        <v>154011</v>
      </c>
    </row>
    <row r="1311" spans="1:23" x14ac:dyDescent="0.2">
      <c r="A1311" s="4">
        <v>2023</v>
      </c>
      <c r="B1311" s="4" t="s">
        <v>4327</v>
      </c>
      <c r="C1311" s="5">
        <v>45012</v>
      </c>
      <c r="D1311" s="4" t="s">
        <v>24</v>
      </c>
      <c r="E1311" s="4" t="s">
        <v>387</v>
      </c>
      <c r="F1311" s="6"/>
      <c r="G1311" s="4" t="s">
        <v>32</v>
      </c>
      <c r="H1311" s="4" t="str">
        <f>VLOOKUP(B1311,'[1]MANDATI '!G$1:I$65536,3,FALSE)</f>
        <v>Versamento quote 02/2023</v>
      </c>
      <c r="I1311" s="4" t="s">
        <v>153</v>
      </c>
      <c r="J1311" s="6">
        <v>147</v>
      </c>
      <c r="K1311" s="4" t="s">
        <v>149</v>
      </c>
      <c r="L1311" s="4" t="str">
        <f>VLOOKUP(K1311,[1]SIOPE!B$1:C$65536,2,FALSE)</f>
        <v>Altre ritenute al personale per conto di terzi</v>
      </c>
      <c r="M1311" s="4" t="s">
        <v>4227</v>
      </c>
      <c r="N1311" s="4" t="s">
        <v>4228</v>
      </c>
      <c r="O1311" s="4" t="s">
        <v>32</v>
      </c>
      <c r="P1311" s="4" t="s">
        <v>32</v>
      </c>
      <c r="Q1311" s="4"/>
      <c r="R1311" s="4" t="s">
        <v>82</v>
      </c>
      <c r="S1311" s="4" t="s">
        <v>32</v>
      </c>
      <c r="T1311" s="4" t="s">
        <v>32</v>
      </c>
      <c r="U1311" s="4" t="s">
        <v>32</v>
      </c>
      <c r="V1311" s="5">
        <v>154011</v>
      </c>
      <c r="W1311" s="5">
        <v>154011</v>
      </c>
    </row>
    <row r="1312" spans="1:23" x14ac:dyDescent="0.2">
      <c r="A1312" s="4">
        <v>2023</v>
      </c>
      <c r="B1312" s="4" t="s">
        <v>4328</v>
      </c>
      <c r="C1312" s="5">
        <v>45012</v>
      </c>
      <c r="D1312" s="4" t="s">
        <v>24</v>
      </c>
      <c r="E1312" s="4" t="s">
        <v>387</v>
      </c>
      <c r="F1312" s="6"/>
      <c r="G1312" s="4" t="s">
        <v>32</v>
      </c>
      <c r="H1312" s="4" t="str">
        <f>VLOOKUP(B1312,'[1]MANDATI '!G$1:I$65536,3,FALSE)</f>
        <v>Versamento quote 02/2023</v>
      </c>
      <c r="I1312" s="4" t="s">
        <v>153</v>
      </c>
      <c r="J1312" s="6">
        <v>483.57</v>
      </c>
      <c r="K1312" s="4" t="s">
        <v>149</v>
      </c>
      <c r="L1312" s="4" t="str">
        <f>VLOOKUP(K1312,[1]SIOPE!B$1:C$65536,2,FALSE)</f>
        <v>Altre ritenute al personale per conto di terzi</v>
      </c>
      <c r="M1312" s="4" t="s">
        <v>4191</v>
      </c>
      <c r="N1312" s="4" t="s">
        <v>4192</v>
      </c>
      <c r="O1312" s="4" t="s">
        <v>32</v>
      </c>
      <c r="P1312" s="4" t="s">
        <v>32</v>
      </c>
      <c r="Q1312" s="4"/>
      <c r="R1312" s="4" t="s">
        <v>82</v>
      </c>
      <c r="S1312" s="4" t="s">
        <v>32</v>
      </c>
      <c r="T1312" s="4" t="s">
        <v>32</v>
      </c>
      <c r="U1312" s="4" t="s">
        <v>32</v>
      </c>
      <c r="V1312" s="5">
        <v>154011</v>
      </c>
      <c r="W1312" s="5">
        <v>154011</v>
      </c>
    </row>
    <row r="1313" spans="1:23" x14ac:dyDescent="0.2">
      <c r="A1313" s="4">
        <v>2023</v>
      </c>
      <c r="B1313" s="4" t="s">
        <v>4329</v>
      </c>
      <c r="C1313" s="5">
        <v>45012</v>
      </c>
      <c r="D1313" s="4" t="s">
        <v>24</v>
      </c>
      <c r="E1313" s="4" t="s">
        <v>387</v>
      </c>
      <c r="F1313" s="6"/>
      <c r="G1313" s="4" t="s">
        <v>32</v>
      </c>
      <c r="H1313" s="4" t="str">
        <f>VLOOKUP(B1313,'[1]MANDATI '!G$1:I$65536,3,FALSE)</f>
        <v>Versamento quote 02/2023</v>
      </c>
      <c r="I1313" s="4" t="s">
        <v>153</v>
      </c>
      <c r="J1313" s="6">
        <v>776.05</v>
      </c>
      <c r="K1313" s="4" t="s">
        <v>149</v>
      </c>
      <c r="L1313" s="4" t="str">
        <f>VLOOKUP(K1313,[1]SIOPE!B$1:C$65536,2,FALSE)</f>
        <v>Altre ritenute al personale per conto di terzi</v>
      </c>
      <c r="M1313" s="4" t="s">
        <v>207</v>
      </c>
      <c r="N1313" s="4" t="s">
        <v>208</v>
      </c>
      <c r="O1313" s="4" t="s">
        <v>32</v>
      </c>
      <c r="P1313" s="4" t="s">
        <v>32</v>
      </c>
      <c r="Q1313" s="4"/>
      <c r="R1313" s="4" t="s">
        <v>82</v>
      </c>
      <c r="S1313" s="4" t="s">
        <v>32</v>
      </c>
      <c r="T1313" s="4" t="s">
        <v>32</v>
      </c>
      <c r="U1313" s="4" t="s">
        <v>32</v>
      </c>
      <c r="V1313" s="5">
        <v>154011</v>
      </c>
      <c r="W1313" s="5">
        <v>154011</v>
      </c>
    </row>
    <row r="1314" spans="1:23" x14ac:dyDescent="0.2">
      <c r="A1314" s="4">
        <v>2023</v>
      </c>
      <c r="B1314" s="4" t="s">
        <v>4330</v>
      </c>
      <c r="C1314" s="5">
        <v>45012</v>
      </c>
      <c r="D1314" s="4" t="s">
        <v>24</v>
      </c>
      <c r="E1314" s="4" t="s">
        <v>387</v>
      </c>
      <c r="F1314" s="6"/>
      <c r="G1314" s="4" t="s">
        <v>32</v>
      </c>
      <c r="H1314" s="4" t="str">
        <f>VLOOKUP(B1314,'[1]MANDATI '!G$1:I$65536,3,FALSE)</f>
        <v>Versamento quote 02/2023</v>
      </c>
      <c r="I1314" s="4" t="s">
        <v>153</v>
      </c>
      <c r="J1314" s="6">
        <v>1950.7</v>
      </c>
      <c r="K1314" s="4" t="s">
        <v>149</v>
      </c>
      <c r="L1314" s="4" t="str">
        <f>VLOOKUP(K1314,[1]SIOPE!B$1:C$65536,2,FALSE)</f>
        <v>Altre ritenute al personale per conto di terzi</v>
      </c>
      <c r="M1314" s="4" t="s">
        <v>1230</v>
      </c>
      <c r="N1314" s="4" t="s">
        <v>1231</v>
      </c>
      <c r="O1314" s="4" t="s">
        <v>32</v>
      </c>
      <c r="P1314" s="4" t="s">
        <v>32</v>
      </c>
      <c r="Q1314" s="4"/>
      <c r="R1314" s="4" t="s">
        <v>82</v>
      </c>
      <c r="S1314" s="4" t="s">
        <v>32</v>
      </c>
      <c r="T1314" s="4" t="s">
        <v>32</v>
      </c>
      <c r="U1314" s="4" t="s">
        <v>32</v>
      </c>
      <c r="V1314" s="5">
        <v>154011</v>
      </c>
      <c r="W1314" s="5">
        <v>154011</v>
      </c>
    </row>
    <row r="1315" spans="1:23" x14ac:dyDescent="0.2">
      <c r="A1315" s="4">
        <v>2023</v>
      </c>
      <c r="B1315" s="4" t="s">
        <v>4331</v>
      </c>
      <c r="C1315" s="5">
        <v>45012</v>
      </c>
      <c r="D1315" s="4" t="s">
        <v>24</v>
      </c>
      <c r="E1315" s="4" t="s">
        <v>387</v>
      </c>
      <c r="F1315" s="6"/>
      <c r="G1315" s="4" t="s">
        <v>32</v>
      </c>
      <c r="H1315" s="4" t="str">
        <f>VLOOKUP(B1315,'[1]MANDATI '!G$1:I$65536,3,FALSE)</f>
        <v>Versamento quote 02/2023</v>
      </c>
      <c r="I1315" s="4" t="s">
        <v>153</v>
      </c>
      <c r="J1315" s="6">
        <v>35.159999999999997</v>
      </c>
      <c r="K1315" s="4" t="s">
        <v>149</v>
      </c>
      <c r="L1315" s="4" t="str">
        <f>VLOOKUP(K1315,[1]SIOPE!B$1:C$65536,2,FALSE)</f>
        <v>Altre ritenute al personale per conto di terzi</v>
      </c>
      <c r="M1315" s="4" t="s">
        <v>4241</v>
      </c>
      <c r="N1315" s="4" t="s">
        <v>4242</v>
      </c>
      <c r="O1315" s="4" t="s">
        <v>32</v>
      </c>
      <c r="P1315" s="4" t="s">
        <v>32</v>
      </c>
      <c r="Q1315" s="4"/>
      <c r="R1315" s="4" t="s">
        <v>82</v>
      </c>
      <c r="S1315" s="4" t="s">
        <v>32</v>
      </c>
      <c r="T1315" s="4" t="s">
        <v>32</v>
      </c>
      <c r="U1315" s="4" t="s">
        <v>32</v>
      </c>
      <c r="V1315" s="5">
        <v>154011</v>
      </c>
      <c r="W1315" s="5">
        <v>154011</v>
      </c>
    </row>
    <row r="1316" spans="1:23" x14ac:dyDescent="0.2">
      <c r="A1316" s="4">
        <v>2023</v>
      </c>
      <c r="B1316" s="4" t="s">
        <v>4332</v>
      </c>
      <c r="C1316" s="5">
        <v>45012</v>
      </c>
      <c r="D1316" s="4" t="s">
        <v>24</v>
      </c>
      <c r="E1316" s="4" t="s">
        <v>387</v>
      </c>
      <c r="F1316" s="6"/>
      <c r="G1316" s="4" t="s">
        <v>32</v>
      </c>
      <c r="H1316" s="4" t="str">
        <f>VLOOKUP(B1316,'[1]MANDATI '!G$1:I$65536,3,FALSE)</f>
        <v>Versamento quote 02/2023</v>
      </c>
      <c r="I1316" s="4" t="s">
        <v>153</v>
      </c>
      <c r="J1316" s="6">
        <v>828.51</v>
      </c>
      <c r="K1316" s="4" t="s">
        <v>149</v>
      </c>
      <c r="L1316" s="4" t="str">
        <f>VLOOKUP(K1316,[1]SIOPE!B$1:C$65536,2,FALSE)</f>
        <v>Altre ritenute al personale per conto di terzi</v>
      </c>
      <c r="M1316" s="4" t="s">
        <v>201</v>
      </c>
      <c r="N1316" s="4" t="s">
        <v>202</v>
      </c>
      <c r="O1316" s="4" t="s">
        <v>32</v>
      </c>
      <c r="P1316" s="4" t="s">
        <v>32</v>
      </c>
      <c r="Q1316" s="4"/>
      <c r="R1316" s="4" t="s">
        <v>82</v>
      </c>
      <c r="S1316" s="4" t="s">
        <v>32</v>
      </c>
      <c r="T1316" s="4" t="s">
        <v>32</v>
      </c>
      <c r="U1316" s="4" t="s">
        <v>32</v>
      </c>
      <c r="V1316" s="5">
        <v>154011</v>
      </c>
      <c r="W1316" s="5">
        <v>154011</v>
      </c>
    </row>
    <row r="1317" spans="1:23" x14ac:dyDescent="0.2">
      <c r="A1317" s="4">
        <v>2023</v>
      </c>
      <c r="B1317" s="4" t="s">
        <v>4333</v>
      </c>
      <c r="C1317" s="5">
        <v>45012</v>
      </c>
      <c r="D1317" s="4" t="s">
        <v>24</v>
      </c>
      <c r="E1317" s="4" t="s">
        <v>387</v>
      </c>
      <c r="F1317" s="6"/>
      <c r="G1317" s="4" t="s">
        <v>32</v>
      </c>
      <c r="H1317" s="4" t="str">
        <f>VLOOKUP(B1317,'[1]MANDATI '!G$1:I$65536,3,FALSE)</f>
        <v>Versamento quote 02/2023</v>
      </c>
      <c r="I1317" s="4" t="s">
        <v>153</v>
      </c>
      <c r="J1317" s="6">
        <v>10.9</v>
      </c>
      <c r="K1317" s="4" t="s">
        <v>149</v>
      </c>
      <c r="L1317" s="4" t="str">
        <f>VLOOKUP(K1317,[1]SIOPE!B$1:C$65536,2,FALSE)</f>
        <v>Altre ritenute al personale per conto di terzi</v>
      </c>
      <c r="M1317" s="4" t="s">
        <v>4244</v>
      </c>
      <c r="N1317" s="4" t="s">
        <v>4245</v>
      </c>
      <c r="O1317" s="4" t="s">
        <v>32</v>
      </c>
      <c r="P1317" s="4" t="s">
        <v>32</v>
      </c>
      <c r="Q1317" s="4"/>
      <c r="R1317" s="4" t="s">
        <v>82</v>
      </c>
      <c r="S1317" s="4" t="s">
        <v>32</v>
      </c>
      <c r="T1317" s="4" t="s">
        <v>32</v>
      </c>
      <c r="U1317" s="4" t="s">
        <v>32</v>
      </c>
      <c r="V1317" s="5">
        <v>154011</v>
      </c>
      <c r="W1317" s="5">
        <v>154011</v>
      </c>
    </row>
    <row r="1318" spans="1:23" x14ac:dyDescent="0.2">
      <c r="A1318" s="4">
        <v>2023</v>
      </c>
      <c r="B1318" s="4" t="s">
        <v>4334</v>
      </c>
      <c r="C1318" s="5">
        <v>45012</v>
      </c>
      <c r="D1318" s="4" t="s">
        <v>24</v>
      </c>
      <c r="E1318" s="4" t="s">
        <v>387</v>
      </c>
      <c r="F1318" s="6"/>
      <c r="G1318" s="4" t="s">
        <v>32</v>
      </c>
      <c r="H1318" s="4" t="str">
        <f>VLOOKUP(B1318,'[1]MANDATI '!G$1:I$65536,3,FALSE)</f>
        <v>Versamento quote 02/2023</v>
      </c>
      <c r="I1318" s="4" t="s">
        <v>153</v>
      </c>
      <c r="J1318" s="6">
        <v>30</v>
      </c>
      <c r="K1318" s="4" t="s">
        <v>149</v>
      </c>
      <c r="L1318" s="4" t="str">
        <f>VLOOKUP(K1318,[1]SIOPE!B$1:C$65536,2,FALSE)</f>
        <v>Altre ritenute al personale per conto di terzi</v>
      </c>
      <c r="M1318" s="4" t="s">
        <v>4247</v>
      </c>
      <c r="N1318" s="4" t="s">
        <v>4248</v>
      </c>
      <c r="O1318" s="4" t="s">
        <v>32</v>
      </c>
      <c r="P1318" s="4" t="s">
        <v>32</v>
      </c>
      <c r="Q1318" s="4"/>
      <c r="R1318" s="4" t="s">
        <v>82</v>
      </c>
      <c r="S1318" s="4" t="s">
        <v>32</v>
      </c>
      <c r="T1318" s="4" t="s">
        <v>32</v>
      </c>
      <c r="U1318" s="4" t="s">
        <v>32</v>
      </c>
      <c r="V1318" s="5">
        <v>154011</v>
      </c>
      <c r="W1318" s="5">
        <v>154011</v>
      </c>
    </row>
    <row r="1319" spans="1:23" x14ac:dyDescent="0.2">
      <c r="A1319" s="4">
        <v>2023</v>
      </c>
      <c r="B1319" s="4" t="s">
        <v>4335</v>
      </c>
      <c r="C1319" s="5">
        <v>45012</v>
      </c>
      <c r="D1319" s="4" t="s">
        <v>24</v>
      </c>
      <c r="E1319" s="4" t="s">
        <v>387</v>
      </c>
      <c r="F1319" s="6"/>
      <c r="G1319" s="4" t="s">
        <v>32</v>
      </c>
      <c r="H1319" s="4" t="str">
        <f>VLOOKUP(B1319,'[1]MANDATI '!G$1:I$65536,3,FALSE)</f>
        <v>Versamento quote 02/2023</v>
      </c>
      <c r="I1319" s="4" t="s">
        <v>153</v>
      </c>
      <c r="J1319" s="6">
        <v>167.89</v>
      </c>
      <c r="K1319" s="4" t="s">
        <v>149</v>
      </c>
      <c r="L1319" s="4" t="str">
        <f>VLOOKUP(K1319,[1]SIOPE!B$1:C$65536,2,FALSE)</f>
        <v>Altre ritenute al personale per conto di terzi</v>
      </c>
      <c r="M1319" s="4" t="s">
        <v>541</v>
      </c>
      <c r="N1319" s="4" t="s">
        <v>542</v>
      </c>
      <c r="O1319" s="4" t="s">
        <v>32</v>
      </c>
      <c r="P1319" s="4" t="s">
        <v>32</v>
      </c>
      <c r="Q1319" s="4"/>
      <c r="R1319" s="4" t="s">
        <v>82</v>
      </c>
      <c r="S1319" s="4" t="s">
        <v>32</v>
      </c>
      <c r="T1319" s="4" t="s">
        <v>32</v>
      </c>
      <c r="U1319" s="4" t="s">
        <v>32</v>
      </c>
      <c r="V1319" s="5">
        <v>154011</v>
      </c>
      <c r="W1319" s="5">
        <v>154011</v>
      </c>
    </row>
    <row r="1320" spans="1:23" x14ac:dyDescent="0.2">
      <c r="A1320" s="4">
        <v>2023</v>
      </c>
      <c r="B1320" s="4" t="s">
        <v>4336</v>
      </c>
      <c r="C1320" s="5">
        <v>45012</v>
      </c>
      <c r="D1320" s="4" t="s">
        <v>24</v>
      </c>
      <c r="E1320" s="4" t="s">
        <v>387</v>
      </c>
      <c r="F1320" s="6"/>
      <c r="G1320" s="4" t="s">
        <v>32</v>
      </c>
      <c r="H1320" s="4" t="str">
        <f>VLOOKUP(B1320,'[1]MANDATI '!G$1:I$65536,3,FALSE)</f>
        <v>Versamento quote 02/2023</v>
      </c>
      <c r="I1320" s="4" t="s">
        <v>153</v>
      </c>
      <c r="J1320" s="6">
        <v>19.420000000000002</v>
      </c>
      <c r="K1320" s="4" t="s">
        <v>149</v>
      </c>
      <c r="L1320" s="4" t="str">
        <f>VLOOKUP(K1320,[1]SIOPE!B$1:C$65536,2,FALSE)</f>
        <v>Altre ritenute al personale per conto di terzi</v>
      </c>
      <c r="M1320" s="4" t="s">
        <v>4197</v>
      </c>
      <c r="N1320" s="4" t="s">
        <v>4198</v>
      </c>
      <c r="O1320" s="4" t="s">
        <v>32</v>
      </c>
      <c r="P1320" s="4" t="s">
        <v>32</v>
      </c>
      <c r="Q1320" s="4"/>
      <c r="R1320" s="4" t="s">
        <v>82</v>
      </c>
      <c r="S1320" s="4" t="s">
        <v>32</v>
      </c>
      <c r="T1320" s="4" t="s">
        <v>32</v>
      </c>
      <c r="U1320" s="4" t="s">
        <v>32</v>
      </c>
      <c r="V1320" s="5">
        <v>154011</v>
      </c>
      <c r="W1320" s="5">
        <v>154011</v>
      </c>
    </row>
    <row r="1321" spans="1:23" x14ac:dyDescent="0.2">
      <c r="A1321" s="4">
        <v>2023</v>
      </c>
      <c r="B1321" s="4" t="s">
        <v>4337</v>
      </c>
      <c r="C1321" s="5">
        <v>45012</v>
      </c>
      <c r="D1321" s="4" t="s">
        <v>24</v>
      </c>
      <c r="E1321" s="4" t="s">
        <v>387</v>
      </c>
      <c r="F1321" s="6" t="s">
        <v>4338</v>
      </c>
      <c r="G1321" s="5">
        <v>44974.445821759262</v>
      </c>
      <c r="H1321" s="4" t="str">
        <f>VLOOKUP(B1321,'[1]MANDATI '!G$1:I$65536,3,FALSE)</f>
        <v>FATT N. R2300776E, R2300796E</v>
      </c>
      <c r="I1321" s="4" t="s">
        <v>27</v>
      </c>
      <c r="J1321" s="6">
        <v>2</v>
      </c>
      <c r="K1321" s="4" t="s">
        <v>44</v>
      </c>
      <c r="L1321" s="4" t="str">
        <f>VLOOKUP(K1321,[1]SIOPE!B$1:C$65536,2,FALSE)</f>
        <v xml:space="preserve">Altri tributi </v>
      </c>
      <c r="M1321" s="4" t="s">
        <v>4339</v>
      </c>
      <c r="N1321" s="4" t="s">
        <v>4340</v>
      </c>
      <c r="O1321" s="4" t="s">
        <v>32</v>
      </c>
      <c r="P1321" s="4" t="s">
        <v>45</v>
      </c>
      <c r="Q1321" s="4"/>
      <c r="R1321" s="4" t="s">
        <v>4341</v>
      </c>
      <c r="S1321" s="4" t="s">
        <v>34</v>
      </c>
      <c r="T1321" s="4" t="s">
        <v>4342</v>
      </c>
      <c r="U1321" s="5">
        <v>44973</v>
      </c>
      <c r="V1321" s="5">
        <v>45034.445821759262</v>
      </c>
      <c r="W1321" s="5">
        <v>45034.445821759262</v>
      </c>
    </row>
    <row r="1322" spans="1:23" x14ac:dyDescent="0.2">
      <c r="A1322" s="4">
        <v>2023</v>
      </c>
      <c r="B1322" s="4" t="s">
        <v>4337</v>
      </c>
      <c r="C1322" s="5">
        <v>45012</v>
      </c>
      <c r="D1322" s="4" t="s">
        <v>24</v>
      </c>
      <c r="E1322" s="4" t="s">
        <v>387</v>
      </c>
      <c r="F1322" s="6" t="s">
        <v>4338</v>
      </c>
      <c r="G1322" s="5">
        <v>44974.445821759262</v>
      </c>
      <c r="H1322" s="4" t="str">
        <f>VLOOKUP(B1322,'[1]MANDATI '!G$1:I$65536,3,FALSE)</f>
        <v>FATT N. R2300776E, R2300796E</v>
      </c>
      <c r="I1322" s="4" t="s">
        <v>27</v>
      </c>
      <c r="J1322" s="6">
        <v>393.44</v>
      </c>
      <c r="K1322" s="4" t="s">
        <v>38</v>
      </c>
      <c r="L1322" s="4" t="str">
        <f>VLOOKUP(K1322,[1]SIOPE!B$1:C$65536,2,FALSE)</f>
        <v>Corsi di formazione esternalizzata</v>
      </c>
      <c r="M1322" s="4" t="s">
        <v>4339</v>
      </c>
      <c r="N1322" s="4" t="s">
        <v>4340</v>
      </c>
      <c r="O1322" s="4" t="s">
        <v>4343</v>
      </c>
      <c r="P1322" s="4" t="s">
        <v>32</v>
      </c>
      <c r="Q1322" s="4"/>
      <c r="R1322" s="4" t="s">
        <v>4341</v>
      </c>
      <c r="S1322" s="4" t="s">
        <v>34</v>
      </c>
      <c r="T1322" s="4" t="s">
        <v>4342</v>
      </c>
      <c r="U1322" s="5">
        <v>44973</v>
      </c>
      <c r="V1322" s="5">
        <v>45034.445821759262</v>
      </c>
      <c r="W1322" s="5">
        <v>45034.445821759262</v>
      </c>
    </row>
    <row r="1323" spans="1:23" x14ac:dyDescent="0.2">
      <c r="A1323" s="4">
        <v>2023</v>
      </c>
      <c r="B1323" s="4" t="s">
        <v>4337</v>
      </c>
      <c r="C1323" s="5">
        <v>45012</v>
      </c>
      <c r="D1323" s="4" t="s">
        <v>24</v>
      </c>
      <c r="E1323" s="4" t="s">
        <v>387</v>
      </c>
      <c r="F1323" s="6" t="s">
        <v>4344</v>
      </c>
      <c r="G1323" s="5">
        <v>44974.445763888885</v>
      </c>
      <c r="H1323" s="4" t="str">
        <f>VLOOKUP(B1323,'[1]MANDATI '!G$1:I$65536,3,FALSE)</f>
        <v>FATT N. R2300776E, R2300796E</v>
      </c>
      <c r="I1323" s="4" t="s">
        <v>27</v>
      </c>
      <c r="J1323" s="6">
        <v>32.79</v>
      </c>
      <c r="K1323" s="4" t="s">
        <v>38</v>
      </c>
      <c r="L1323" s="4" t="str">
        <f>VLOOKUP(K1323,[1]SIOPE!B$1:C$65536,2,FALSE)</f>
        <v>Corsi di formazione esternalizzata</v>
      </c>
      <c r="M1323" s="4" t="s">
        <v>4339</v>
      </c>
      <c r="N1323" s="4" t="s">
        <v>4340</v>
      </c>
      <c r="O1323" s="4" t="s">
        <v>4343</v>
      </c>
      <c r="P1323" s="4" t="s">
        <v>32</v>
      </c>
      <c r="Q1323" s="4"/>
      <c r="R1323" s="4" t="s">
        <v>4345</v>
      </c>
      <c r="S1323" s="4" t="s">
        <v>34</v>
      </c>
      <c r="T1323" s="4" t="s">
        <v>4346</v>
      </c>
      <c r="U1323" s="5">
        <v>44973</v>
      </c>
      <c r="V1323" s="5">
        <v>45034.445763888885</v>
      </c>
      <c r="W1323" s="5">
        <v>45034.445763888885</v>
      </c>
    </row>
    <row r="1324" spans="1:23" ht="22.5" x14ac:dyDescent="0.2">
      <c r="A1324" s="4">
        <v>2023</v>
      </c>
      <c r="B1324" s="4" t="s">
        <v>4347</v>
      </c>
      <c r="C1324" s="5">
        <v>45012</v>
      </c>
      <c r="D1324" s="4" t="s">
        <v>24</v>
      </c>
      <c r="E1324" s="4" t="s">
        <v>387</v>
      </c>
      <c r="F1324" s="6" t="s">
        <v>4348</v>
      </c>
      <c r="G1324" s="5">
        <v>44972</v>
      </c>
      <c r="H1324" s="4" t="str">
        <f>VLOOKUP(B1324,'[1]MANDATI '!G$1:I$65536,3,FALSE)</f>
        <v>FATT N. 2 DEL 31/01/23</v>
      </c>
      <c r="I1324" s="4" t="s">
        <v>27</v>
      </c>
      <c r="J1324" s="6">
        <v>1147.56</v>
      </c>
      <c r="K1324" s="4" t="s">
        <v>1010</v>
      </c>
      <c r="L1324" s="4" t="str">
        <f>VLOOKUP(K1324,[1]SIOPE!B$1:C$65536,2,FALSE)</f>
        <v>Acquisti di prestazioni trasporto in emergenza e urgenza da privati</v>
      </c>
      <c r="M1324" s="4" t="s">
        <v>4349</v>
      </c>
      <c r="N1324" s="4" t="s">
        <v>4350</v>
      </c>
      <c r="O1324" s="4" t="s">
        <v>4351</v>
      </c>
      <c r="P1324" s="4" t="s">
        <v>32</v>
      </c>
      <c r="Q1324" s="4"/>
      <c r="R1324" s="4" t="s">
        <v>4352</v>
      </c>
      <c r="S1324" s="4" t="s">
        <v>34</v>
      </c>
      <c r="T1324" s="4" t="s">
        <v>370</v>
      </c>
      <c r="U1324" s="5">
        <v>44957</v>
      </c>
      <c r="V1324" s="5">
        <v>45032</v>
      </c>
      <c r="W1324" s="5">
        <v>45032</v>
      </c>
    </row>
    <row r="1325" spans="1:23" ht="33.75" x14ac:dyDescent="0.2">
      <c r="A1325" s="4">
        <v>2023</v>
      </c>
      <c r="B1325" s="4" t="s">
        <v>4353</v>
      </c>
      <c r="C1325" s="5">
        <v>45012</v>
      </c>
      <c r="D1325" s="4" t="s">
        <v>24</v>
      </c>
      <c r="E1325" s="4" t="s">
        <v>387</v>
      </c>
      <c r="F1325" s="6"/>
      <c r="G1325" s="4" t="s">
        <v>32</v>
      </c>
      <c r="H1325" s="4" t="str">
        <f>VLOOKUP(B1325,'[1]MANDATI '!G$1:I$65536,3,FALSE)</f>
        <v xml:space="preserve">PAGAMENTO SALDO QUOTA IMPONIBILE FATT N. 32218831 DEL 20/12/2022 </v>
      </c>
      <c r="I1325" s="4" t="s">
        <v>27</v>
      </c>
      <c r="J1325" s="6">
        <v>352.62</v>
      </c>
      <c r="K1325" s="4" t="s">
        <v>433</v>
      </c>
      <c r="L1325" s="4" t="str">
        <f>VLOOKUP(K1325,[1]SIOPE!B$1:C$65536,2,FALSE)</f>
        <v>Dispositivi medici</v>
      </c>
      <c r="M1325" s="4" t="s">
        <v>4354</v>
      </c>
      <c r="N1325" s="4" t="s">
        <v>4355</v>
      </c>
      <c r="O1325" s="4" t="s">
        <v>32</v>
      </c>
      <c r="P1325" s="4" t="s">
        <v>32</v>
      </c>
      <c r="Q1325" s="4"/>
      <c r="R1325" s="4" t="s">
        <v>82</v>
      </c>
      <c r="S1325" s="4" t="s">
        <v>32</v>
      </c>
      <c r="T1325" s="4" t="s">
        <v>32</v>
      </c>
      <c r="U1325" s="4" t="s">
        <v>32</v>
      </c>
      <c r="V1325" s="5">
        <v>45012</v>
      </c>
      <c r="W1325" s="4" t="s">
        <v>32</v>
      </c>
    </row>
    <row r="1326" spans="1:23" x14ac:dyDescent="0.2">
      <c r="A1326" s="4">
        <v>2023</v>
      </c>
      <c r="B1326" s="4" t="s">
        <v>4356</v>
      </c>
      <c r="C1326" s="5">
        <v>45012</v>
      </c>
      <c r="D1326" s="4" t="s">
        <v>24</v>
      </c>
      <c r="E1326" s="4" t="s">
        <v>387</v>
      </c>
      <c r="F1326" s="6" t="s">
        <v>4357</v>
      </c>
      <c r="G1326" s="5">
        <v>44974.779594907406</v>
      </c>
      <c r="H1326" s="4" t="str">
        <f>VLOOKUP(B1326,'[1]MANDATI '!G$1:I$65536,3,FALSE)</f>
        <v>FATT N.S1/001238</v>
      </c>
      <c r="I1326" s="4" t="s">
        <v>27</v>
      </c>
      <c r="J1326" s="6">
        <v>1836.59</v>
      </c>
      <c r="K1326" s="4" t="s">
        <v>433</v>
      </c>
      <c r="L1326" s="4" t="str">
        <f>VLOOKUP(K1326,[1]SIOPE!B$1:C$65536,2,FALSE)</f>
        <v>Dispositivi medici</v>
      </c>
      <c r="M1326" s="4" t="s">
        <v>4358</v>
      </c>
      <c r="N1326" s="4" t="s">
        <v>4359</v>
      </c>
      <c r="O1326" s="4" t="s">
        <v>4360</v>
      </c>
      <c r="P1326" s="4" t="s">
        <v>32</v>
      </c>
      <c r="Q1326" s="4"/>
      <c r="R1326" s="4" t="s">
        <v>4361</v>
      </c>
      <c r="S1326" s="4" t="s">
        <v>34</v>
      </c>
      <c r="T1326" s="4" t="s">
        <v>4362</v>
      </c>
      <c r="U1326" s="5">
        <v>44973</v>
      </c>
      <c r="V1326" s="5">
        <v>45034.779594907406</v>
      </c>
      <c r="W1326" s="5">
        <v>45034.779594907406</v>
      </c>
    </row>
    <row r="1327" spans="1:23" x14ac:dyDescent="0.2">
      <c r="A1327" s="4">
        <v>2023</v>
      </c>
      <c r="B1327" s="4" t="s">
        <v>4356</v>
      </c>
      <c r="C1327" s="5">
        <v>45012</v>
      </c>
      <c r="D1327" s="4" t="s">
        <v>24</v>
      </c>
      <c r="E1327" s="4" t="s">
        <v>387</v>
      </c>
      <c r="F1327" s="6" t="s">
        <v>4357</v>
      </c>
      <c r="G1327" s="5">
        <v>44974.779594907406</v>
      </c>
      <c r="H1327" s="4" t="str">
        <f>VLOOKUP(B1327,'[1]MANDATI '!G$1:I$65536,3,FALSE)</f>
        <v>FATT N.S1/001238</v>
      </c>
      <c r="I1327" s="4" t="s">
        <v>27</v>
      </c>
      <c r="J1327" s="6">
        <v>3060.98</v>
      </c>
      <c r="K1327" s="4" t="s">
        <v>433</v>
      </c>
      <c r="L1327" s="4" t="str">
        <f>VLOOKUP(K1327,[1]SIOPE!B$1:C$65536,2,FALSE)</f>
        <v>Dispositivi medici</v>
      </c>
      <c r="M1327" s="4" t="s">
        <v>4358</v>
      </c>
      <c r="N1327" s="4" t="s">
        <v>4359</v>
      </c>
      <c r="O1327" s="4" t="s">
        <v>4363</v>
      </c>
      <c r="P1327" s="4" t="s">
        <v>32</v>
      </c>
      <c r="Q1327" s="4"/>
      <c r="R1327" s="4" t="s">
        <v>4361</v>
      </c>
      <c r="S1327" s="4" t="s">
        <v>34</v>
      </c>
      <c r="T1327" s="4" t="s">
        <v>4362</v>
      </c>
      <c r="U1327" s="5">
        <v>44973</v>
      </c>
      <c r="V1327" s="5">
        <v>45034.779594907406</v>
      </c>
      <c r="W1327" s="5">
        <v>45034.779594907406</v>
      </c>
    </row>
    <row r="1328" spans="1:23" ht="22.5" x14ac:dyDescent="0.2">
      <c r="A1328" s="4">
        <v>2023</v>
      </c>
      <c r="B1328" s="4" t="s">
        <v>4364</v>
      </c>
      <c r="C1328" s="5">
        <v>45012</v>
      </c>
      <c r="D1328" s="4" t="s">
        <v>24</v>
      </c>
      <c r="E1328" s="4" t="s">
        <v>387</v>
      </c>
      <c r="F1328" s="6" t="s">
        <v>4365</v>
      </c>
      <c r="G1328" s="5">
        <v>44982.149027777778</v>
      </c>
      <c r="H1328" s="4" t="str">
        <f>VLOOKUP(B1328,'[1]MANDATI '!G$1:I$65536,3,FALSE)</f>
        <v>FATTURE DATATE DAL 16 AL 24 FEBBRAIO 2023</v>
      </c>
      <c r="I1328" s="4" t="s">
        <v>27</v>
      </c>
      <c r="J1328" s="6">
        <v>1346.9</v>
      </c>
      <c r="K1328" s="4" t="s">
        <v>433</v>
      </c>
      <c r="L1328" s="4" t="str">
        <f>VLOOKUP(K1328,[1]SIOPE!B$1:C$65536,2,FALSE)</f>
        <v>Dispositivi medici</v>
      </c>
      <c r="M1328" s="4" t="s">
        <v>4354</v>
      </c>
      <c r="N1328" s="4" t="s">
        <v>4355</v>
      </c>
      <c r="O1328" s="4" t="s">
        <v>4366</v>
      </c>
      <c r="P1328" s="4" t="s">
        <v>32</v>
      </c>
      <c r="Q1328" s="4"/>
      <c r="R1328" s="4" t="s">
        <v>4367</v>
      </c>
      <c r="S1328" s="4" t="s">
        <v>34</v>
      </c>
      <c r="T1328" s="4" t="s">
        <v>4368</v>
      </c>
      <c r="U1328" s="5">
        <v>44981</v>
      </c>
      <c r="V1328" s="5">
        <v>45042.149027777778</v>
      </c>
      <c r="W1328" s="5">
        <v>45042.149027777778</v>
      </c>
    </row>
    <row r="1329" spans="1:23" ht="22.5" x14ac:dyDescent="0.2">
      <c r="A1329" s="4">
        <v>2023</v>
      </c>
      <c r="B1329" s="4" t="s">
        <v>4364</v>
      </c>
      <c r="C1329" s="5">
        <v>45012</v>
      </c>
      <c r="D1329" s="4" t="s">
        <v>24</v>
      </c>
      <c r="E1329" s="4" t="s">
        <v>387</v>
      </c>
      <c r="F1329" s="6" t="s">
        <v>4369</v>
      </c>
      <c r="G1329" s="5">
        <v>44982.164143518516</v>
      </c>
      <c r="H1329" s="4" t="str">
        <f>VLOOKUP(B1329,'[1]MANDATI '!G$1:I$65536,3,FALSE)</f>
        <v>FATTURE DATATE DAL 16 AL 24 FEBBRAIO 2023</v>
      </c>
      <c r="I1329" s="4" t="s">
        <v>27</v>
      </c>
      <c r="J1329" s="6">
        <v>2359.7600000000002</v>
      </c>
      <c r="K1329" s="4" t="s">
        <v>433</v>
      </c>
      <c r="L1329" s="4" t="str">
        <f>VLOOKUP(K1329,[1]SIOPE!B$1:C$65536,2,FALSE)</f>
        <v>Dispositivi medici</v>
      </c>
      <c r="M1329" s="4" t="s">
        <v>4354</v>
      </c>
      <c r="N1329" s="4" t="s">
        <v>4355</v>
      </c>
      <c r="O1329" s="4" t="s">
        <v>4366</v>
      </c>
      <c r="P1329" s="4" t="s">
        <v>32</v>
      </c>
      <c r="Q1329" s="4"/>
      <c r="R1329" s="4" t="s">
        <v>4370</v>
      </c>
      <c r="S1329" s="4" t="s">
        <v>34</v>
      </c>
      <c r="T1329" s="4" t="s">
        <v>4371</v>
      </c>
      <c r="U1329" s="5">
        <v>44981</v>
      </c>
      <c r="V1329" s="5">
        <v>45042.164143518516</v>
      </c>
      <c r="W1329" s="5">
        <v>45042.164143518516</v>
      </c>
    </row>
    <row r="1330" spans="1:23" ht="22.5" x14ac:dyDescent="0.2">
      <c r="A1330" s="4">
        <v>2023</v>
      </c>
      <c r="B1330" s="4" t="s">
        <v>4364</v>
      </c>
      <c r="C1330" s="5">
        <v>45012</v>
      </c>
      <c r="D1330" s="4" t="s">
        <v>24</v>
      </c>
      <c r="E1330" s="4" t="s">
        <v>387</v>
      </c>
      <c r="F1330" s="6" t="s">
        <v>4372</v>
      </c>
      <c r="G1330" s="5">
        <v>44974.772997685184</v>
      </c>
      <c r="H1330" s="4" t="str">
        <f>VLOOKUP(B1330,'[1]MANDATI '!G$1:I$65536,3,FALSE)</f>
        <v>FATTURE DATATE DAL 16 AL 24 FEBBRAIO 2023</v>
      </c>
      <c r="I1330" s="4" t="s">
        <v>27</v>
      </c>
      <c r="J1330" s="6">
        <v>1346.9</v>
      </c>
      <c r="K1330" s="4" t="s">
        <v>433</v>
      </c>
      <c r="L1330" s="4" t="str">
        <f>VLOOKUP(K1330,[1]SIOPE!B$1:C$65536,2,FALSE)</f>
        <v>Dispositivi medici</v>
      </c>
      <c r="M1330" s="4" t="s">
        <v>4354</v>
      </c>
      <c r="N1330" s="4" t="s">
        <v>4355</v>
      </c>
      <c r="O1330" s="4" t="s">
        <v>4373</v>
      </c>
      <c r="P1330" s="4" t="s">
        <v>32</v>
      </c>
      <c r="Q1330" s="4"/>
      <c r="R1330" s="4" t="s">
        <v>4374</v>
      </c>
      <c r="S1330" s="4" t="s">
        <v>34</v>
      </c>
      <c r="T1330" s="4" t="s">
        <v>4375</v>
      </c>
      <c r="U1330" s="5">
        <v>44973</v>
      </c>
      <c r="V1330" s="5">
        <v>45034.772997685184</v>
      </c>
      <c r="W1330" s="5">
        <v>45034.772997685184</v>
      </c>
    </row>
    <row r="1331" spans="1:23" ht="22.5" x14ac:dyDescent="0.2">
      <c r="A1331" s="4">
        <v>2023</v>
      </c>
      <c r="B1331" s="4" t="s">
        <v>4364</v>
      </c>
      <c r="C1331" s="5">
        <v>45012</v>
      </c>
      <c r="D1331" s="4" t="s">
        <v>24</v>
      </c>
      <c r="E1331" s="4" t="s">
        <v>387</v>
      </c>
      <c r="F1331" s="6" t="s">
        <v>4376</v>
      </c>
      <c r="G1331" s="5">
        <v>44974.898506944446</v>
      </c>
      <c r="H1331" s="4" t="str">
        <f>VLOOKUP(B1331,'[1]MANDATI '!G$1:I$65536,3,FALSE)</f>
        <v>FATTURE DATATE DAL 16 AL 24 FEBBRAIO 2023</v>
      </c>
      <c r="I1331" s="4" t="s">
        <v>27</v>
      </c>
      <c r="J1331" s="6">
        <v>6739.2</v>
      </c>
      <c r="K1331" s="4" t="s">
        <v>433</v>
      </c>
      <c r="L1331" s="4" t="str">
        <f>VLOOKUP(K1331,[1]SIOPE!B$1:C$65536,2,FALSE)</f>
        <v>Dispositivi medici</v>
      </c>
      <c r="M1331" s="4" t="s">
        <v>4354</v>
      </c>
      <c r="N1331" s="4" t="s">
        <v>4355</v>
      </c>
      <c r="O1331" s="4" t="s">
        <v>4377</v>
      </c>
      <c r="P1331" s="4" t="s">
        <v>32</v>
      </c>
      <c r="Q1331" s="4"/>
      <c r="R1331" s="4" t="s">
        <v>4378</v>
      </c>
      <c r="S1331" s="4" t="s">
        <v>34</v>
      </c>
      <c r="T1331" s="4" t="s">
        <v>4379</v>
      </c>
      <c r="U1331" s="5">
        <v>44974</v>
      </c>
      <c r="V1331" s="5">
        <v>45034.898506944446</v>
      </c>
      <c r="W1331" s="5">
        <v>45034.898506944446</v>
      </c>
    </row>
    <row r="1332" spans="1:23" ht="22.5" x14ac:dyDescent="0.2">
      <c r="A1332" s="4">
        <v>2023</v>
      </c>
      <c r="B1332" s="4" t="s">
        <v>4364</v>
      </c>
      <c r="C1332" s="5">
        <v>45012</v>
      </c>
      <c r="D1332" s="4" t="s">
        <v>24</v>
      </c>
      <c r="E1332" s="4" t="s">
        <v>387</v>
      </c>
      <c r="F1332" s="6" t="s">
        <v>4380</v>
      </c>
      <c r="G1332" s="5">
        <v>44974.771087962959</v>
      </c>
      <c r="H1332" s="4" t="str">
        <f>VLOOKUP(B1332,'[1]MANDATI '!G$1:I$65536,3,FALSE)</f>
        <v>FATTURE DATATE DAL 16 AL 24 FEBBRAIO 2023</v>
      </c>
      <c r="I1332" s="4" t="s">
        <v>27</v>
      </c>
      <c r="J1332" s="6">
        <v>1346.9</v>
      </c>
      <c r="K1332" s="4" t="s">
        <v>433</v>
      </c>
      <c r="L1332" s="4" t="str">
        <f>VLOOKUP(K1332,[1]SIOPE!B$1:C$65536,2,FALSE)</f>
        <v>Dispositivi medici</v>
      </c>
      <c r="M1332" s="4" t="s">
        <v>4354</v>
      </c>
      <c r="N1332" s="4" t="s">
        <v>4355</v>
      </c>
      <c r="O1332" s="4" t="s">
        <v>4373</v>
      </c>
      <c r="P1332" s="4" t="s">
        <v>32</v>
      </c>
      <c r="Q1332" s="4"/>
      <c r="R1332" s="4" t="s">
        <v>4381</v>
      </c>
      <c r="S1332" s="4" t="s">
        <v>34</v>
      </c>
      <c r="T1332" s="4" t="s">
        <v>4382</v>
      </c>
      <c r="U1332" s="5">
        <v>44973</v>
      </c>
      <c r="V1332" s="5">
        <v>45034.771087962959</v>
      </c>
      <c r="W1332" s="5">
        <v>45034.771087962959</v>
      </c>
    </row>
    <row r="1333" spans="1:23" ht="22.5" x14ac:dyDescent="0.2">
      <c r="A1333" s="4">
        <v>2023</v>
      </c>
      <c r="B1333" s="4" t="s">
        <v>4364</v>
      </c>
      <c r="C1333" s="5">
        <v>45012</v>
      </c>
      <c r="D1333" s="4" t="s">
        <v>24</v>
      </c>
      <c r="E1333" s="4" t="s">
        <v>387</v>
      </c>
      <c r="F1333" s="6" t="s">
        <v>4383</v>
      </c>
      <c r="G1333" s="5">
        <v>44973.895057870366</v>
      </c>
      <c r="H1333" s="4" t="str">
        <f>VLOOKUP(B1333,'[1]MANDATI '!G$1:I$65536,3,FALSE)</f>
        <v>FATTURE DATATE DAL 16 AL 24 FEBBRAIO 2023</v>
      </c>
      <c r="I1333" s="4" t="s">
        <v>27</v>
      </c>
      <c r="J1333" s="6">
        <v>1346.9</v>
      </c>
      <c r="K1333" s="4" t="s">
        <v>433</v>
      </c>
      <c r="L1333" s="4" t="str">
        <f>VLOOKUP(K1333,[1]SIOPE!B$1:C$65536,2,FALSE)</f>
        <v>Dispositivi medici</v>
      </c>
      <c r="M1333" s="4" t="s">
        <v>4354</v>
      </c>
      <c r="N1333" s="4" t="s">
        <v>4355</v>
      </c>
      <c r="O1333" s="4" t="s">
        <v>4373</v>
      </c>
      <c r="P1333" s="4" t="s">
        <v>32</v>
      </c>
      <c r="Q1333" s="4"/>
      <c r="R1333" s="4" t="s">
        <v>4384</v>
      </c>
      <c r="S1333" s="4" t="s">
        <v>34</v>
      </c>
      <c r="T1333" s="4" t="s">
        <v>4385</v>
      </c>
      <c r="U1333" s="5">
        <v>44973</v>
      </c>
      <c r="V1333" s="5">
        <v>45033.895057870366</v>
      </c>
      <c r="W1333" s="5">
        <v>45033.895057870366</v>
      </c>
    </row>
    <row r="1334" spans="1:23" x14ac:dyDescent="0.2">
      <c r="A1334" s="4">
        <v>2023</v>
      </c>
      <c r="B1334" s="4" t="s">
        <v>4386</v>
      </c>
      <c r="C1334" s="5">
        <v>45012</v>
      </c>
      <c r="D1334" s="4" t="s">
        <v>24</v>
      </c>
      <c r="E1334" s="4" t="s">
        <v>387</v>
      </c>
      <c r="F1334" s="6" t="s">
        <v>4387</v>
      </c>
      <c r="G1334" s="5">
        <v>44973.171782407408</v>
      </c>
      <c r="H1334" s="4" t="str">
        <f>VLOOKUP(B1334,'[1]MANDATI '!G$1:I$65536,3,FALSE)</f>
        <v>FATT N. 2023005356</v>
      </c>
      <c r="I1334" s="4" t="s">
        <v>27</v>
      </c>
      <c r="J1334" s="6">
        <v>6933.65</v>
      </c>
      <c r="K1334" s="4" t="s">
        <v>433</v>
      </c>
      <c r="L1334" s="4" t="str">
        <f>VLOOKUP(K1334,[1]SIOPE!B$1:C$65536,2,FALSE)</f>
        <v>Dispositivi medici</v>
      </c>
      <c r="M1334" s="4" t="s">
        <v>943</v>
      </c>
      <c r="N1334" s="4" t="s">
        <v>944</v>
      </c>
      <c r="O1334" s="4" t="s">
        <v>1641</v>
      </c>
      <c r="P1334" s="4" t="s">
        <v>32</v>
      </c>
      <c r="Q1334" s="4"/>
      <c r="R1334" s="4" t="s">
        <v>4388</v>
      </c>
      <c r="S1334" s="4" t="s">
        <v>34</v>
      </c>
      <c r="T1334" s="4" t="s">
        <v>4389</v>
      </c>
      <c r="U1334" s="5">
        <v>44971</v>
      </c>
      <c r="V1334" s="5">
        <v>45033.171782407408</v>
      </c>
      <c r="W1334" s="5">
        <v>45033.171782407408</v>
      </c>
    </row>
    <row r="1335" spans="1:23" x14ac:dyDescent="0.2">
      <c r="A1335" s="4">
        <v>2023</v>
      </c>
      <c r="B1335" s="4" t="s">
        <v>4390</v>
      </c>
      <c r="C1335" s="5">
        <v>45012</v>
      </c>
      <c r="D1335" s="4" t="s">
        <v>24</v>
      </c>
      <c r="E1335" s="4" t="s">
        <v>387</v>
      </c>
      <c r="F1335" s="6"/>
      <c r="G1335" s="5">
        <v>44985.925636574073</v>
      </c>
      <c r="H1335" s="4" t="str">
        <f>VLOOKUP(B1335,'[1]MANDATI '!G$1:I$65536,3,FALSE)</f>
        <v>FATT N. 372-P, 520-P</v>
      </c>
      <c r="I1335" s="4" t="s">
        <v>27</v>
      </c>
      <c r="J1335" s="6">
        <v>119.56</v>
      </c>
      <c r="K1335" s="4" t="s">
        <v>433</v>
      </c>
      <c r="L1335" s="4" t="str">
        <f>VLOOKUP(K1335,[1]SIOPE!B$1:C$65536,2,FALSE)</f>
        <v>Dispositivi medici</v>
      </c>
      <c r="M1335" s="4" t="s">
        <v>4391</v>
      </c>
      <c r="N1335" s="4" t="s">
        <v>4392</v>
      </c>
      <c r="O1335" s="4" t="s">
        <v>4393</v>
      </c>
      <c r="P1335" s="4" t="s">
        <v>32</v>
      </c>
      <c r="Q1335" s="4"/>
      <c r="R1335" s="4" t="s">
        <v>4394</v>
      </c>
      <c r="S1335" s="4" t="s">
        <v>34</v>
      </c>
      <c r="T1335" s="4" t="s">
        <v>4395</v>
      </c>
      <c r="U1335" s="5">
        <v>44985</v>
      </c>
      <c r="V1335" s="5">
        <v>45045.925636574073</v>
      </c>
      <c r="W1335" s="5">
        <v>45045.925636574073</v>
      </c>
    </row>
    <row r="1336" spans="1:23" x14ac:dyDescent="0.2">
      <c r="A1336" s="4">
        <v>2023</v>
      </c>
      <c r="B1336" s="4" t="s">
        <v>4390</v>
      </c>
      <c r="C1336" s="5">
        <v>45012</v>
      </c>
      <c r="D1336" s="4" t="s">
        <v>24</v>
      </c>
      <c r="E1336" s="4" t="s">
        <v>387</v>
      </c>
      <c r="F1336" s="6" t="s">
        <v>4396</v>
      </c>
      <c r="G1336" s="5">
        <v>44971.515740740739</v>
      </c>
      <c r="H1336" s="4" t="str">
        <f>VLOOKUP(B1336,'[1]MANDATI '!G$1:I$65536,3,FALSE)</f>
        <v>FATT N. 372-P, 520-P</v>
      </c>
      <c r="I1336" s="4" t="s">
        <v>27</v>
      </c>
      <c r="J1336" s="6">
        <v>179.34</v>
      </c>
      <c r="K1336" s="4" t="s">
        <v>433</v>
      </c>
      <c r="L1336" s="4" t="str">
        <f>VLOOKUP(K1336,[1]SIOPE!B$1:C$65536,2,FALSE)</f>
        <v>Dispositivi medici</v>
      </c>
      <c r="M1336" s="4" t="s">
        <v>4391</v>
      </c>
      <c r="N1336" s="4" t="s">
        <v>4392</v>
      </c>
      <c r="O1336" s="4" t="s">
        <v>4393</v>
      </c>
      <c r="P1336" s="4" t="s">
        <v>32</v>
      </c>
      <c r="Q1336" s="4"/>
      <c r="R1336" s="4" t="s">
        <v>4397</v>
      </c>
      <c r="S1336" s="4" t="s">
        <v>34</v>
      </c>
      <c r="T1336" s="4" t="s">
        <v>4398</v>
      </c>
      <c r="U1336" s="5">
        <v>44967</v>
      </c>
      <c r="V1336" s="5">
        <v>45031.515740740739</v>
      </c>
      <c r="W1336" s="5">
        <v>45031.515740740739</v>
      </c>
    </row>
    <row r="1337" spans="1:23" x14ac:dyDescent="0.2">
      <c r="A1337" s="4">
        <v>2023</v>
      </c>
      <c r="B1337" s="4" t="s">
        <v>4399</v>
      </c>
      <c r="C1337" s="5">
        <v>45012</v>
      </c>
      <c r="D1337" s="4" t="s">
        <v>24</v>
      </c>
      <c r="E1337" s="4" t="s">
        <v>387</v>
      </c>
      <c r="F1337" s="6" t="s">
        <v>4400</v>
      </c>
      <c r="G1337" s="5">
        <v>44972.383414351847</v>
      </c>
      <c r="H1337" s="4" t="str">
        <f>VLOOKUP(B1337,'[1]MANDATI '!G$1:I$65536,3,FALSE)</f>
        <v>FATT N. 136 DEL 07/02/23</v>
      </c>
      <c r="I1337" s="4" t="s">
        <v>27</v>
      </c>
      <c r="J1337" s="6">
        <v>6774.15</v>
      </c>
      <c r="K1337" s="4" t="s">
        <v>550</v>
      </c>
      <c r="L1337" s="4" t="str">
        <f>VLOOKUP(K1337,[1]SIOPE!B$1:C$65536,2,FALSE)</f>
        <v>Prodotti farmaceutici</v>
      </c>
      <c r="M1337" s="4" t="s">
        <v>4401</v>
      </c>
      <c r="N1337" s="4" t="s">
        <v>4402</v>
      </c>
      <c r="O1337" s="4" t="s">
        <v>4403</v>
      </c>
      <c r="P1337" s="4" t="s">
        <v>32</v>
      </c>
      <c r="Q1337" s="4"/>
      <c r="R1337" s="4" t="s">
        <v>4404</v>
      </c>
      <c r="S1337" s="4" t="s">
        <v>34</v>
      </c>
      <c r="T1337" s="4" t="s">
        <v>4405</v>
      </c>
      <c r="U1337" s="5">
        <v>44964</v>
      </c>
      <c r="V1337" s="5">
        <v>45032.383414351847</v>
      </c>
      <c r="W1337" s="5">
        <v>45032.383414351847</v>
      </c>
    </row>
    <row r="1338" spans="1:23" x14ac:dyDescent="0.2">
      <c r="A1338" s="4">
        <v>2023</v>
      </c>
      <c r="B1338" s="4" t="s">
        <v>4406</v>
      </c>
      <c r="C1338" s="5">
        <v>45012</v>
      </c>
      <c r="D1338" s="4" t="s">
        <v>24</v>
      </c>
      <c r="E1338" s="4" t="s">
        <v>387</v>
      </c>
      <c r="F1338" s="6" t="s">
        <v>4407</v>
      </c>
      <c r="G1338" s="5">
        <v>44974.444016203706</v>
      </c>
      <c r="H1338" s="4" t="str">
        <f>VLOOKUP(B1338,'[1]MANDATI '!G$1:I$65536,3,FALSE)</f>
        <v>FATT N. 000830/23/P</v>
      </c>
      <c r="I1338" s="4" t="s">
        <v>27</v>
      </c>
      <c r="J1338" s="6">
        <v>27694</v>
      </c>
      <c r="K1338" s="4" t="s">
        <v>1851</v>
      </c>
      <c r="L1338" s="4" t="str">
        <f>VLOOKUP(K1338,[1]SIOPE!B$1:C$65536,2,FALSE)</f>
        <v>Attrezzature sanitarie e scientifiche</v>
      </c>
      <c r="M1338" s="4" t="s">
        <v>4408</v>
      </c>
      <c r="N1338" s="4" t="s">
        <v>4409</v>
      </c>
      <c r="O1338" s="4" t="s">
        <v>4410</v>
      </c>
      <c r="P1338" s="4" t="s">
        <v>32</v>
      </c>
      <c r="Q1338" s="4"/>
      <c r="R1338" s="4" t="s">
        <v>4411</v>
      </c>
      <c r="S1338" s="4" t="s">
        <v>34</v>
      </c>
      <c r="T1338" s="4" t="s">
        <v>4412</v>
      </c>
      <c r="U1338" s="5">
        <v>44973</v>
      </c>
      <c r="V1338" s="5">
        <v>45034.444016203706</v>
      </c>
      <c r="W1338" s="5">
        <v>45034.444016203706</v>
      </c>
    </row>
    <row r="1339" spans="1:23" ht="22.5" x14ac:dyDescent="0.2">
      <c r="A1339" s="4">
        <v>2023</v>
      </c>
      <c r="B1339" s="4" t="s">
        <v>4413</v>
      </c>
      <c r="C1339" s="5">
        <v>45012</v>
      </c>
      <c r="D1339" s="4" t="s">
        <v>24</v>
      </c>
      <c r="E1339" s="4" t="s">
        <v>387</v>
      </c>
      <c r="F1339" s="6" t="s">
        <v>4414</v>
      </c>
      <c r="G1339" s="5">
        <v>44980.486724537041</v>
      </c>
      <c r="H1339" s="4" t="str">
        <f>VLOOKUP(B1339,'[1]MANDATI '!G$1:I$65536,3,FALSE)</f>
        <v>FATT N. 6100233585, 6100233413, 6100234241</v>
      </c>
      <c r="I1339" s="4" t="s">
        <v>27</v>
      </c>
      <c r="J1339" s="6">
        <v>305.98</v>
      </c>
      <c r="K1339" s="4" t="s">
        <v>433</v>
      </c>
      <c r="L1339" s="4" t="str">
        <f>VLOOKUP(K1339,[1]SIOPE!B$1:C$65536,2,FALSE)</f>
        <v>Dispositivi medici</v>
      </c>
      <c r="M1339" s="4" t="s">
        <v>1530</v>
      </c>
      <c r="N1339" s="4" t="s">
        <v>1531</v>
      </c>
      <c r="O1339" s="4" t="s">
        <v>1676</v>
      </c>
      <c r="P1339" s="4" t="s">
        <v>32</v>
      </c>
      <c r="Q1339" s="4"/>
      <c r="R1339" s="4" t="s">
        <v>4415</v>
      </c>
      <c r="S1339" s="4" t="s">
        <v>34</v>
      </c>
      <c r="T1339" s="4" t="s">
        <v>4416</v>
      </c>
      <c r="U1339" s="5">
        <v>44979</v>
      </c>
      <c r="V1339" s="5">
        <v>45040.486724537041</v>
      </c>
      <c r="W1339" s="5">
        <v>45040.486724537041</v>
      </c>
    </row>
    <row r="1340" spans="1:23" ht="22.5" x14ac:dyDescent="0.2">
      <c r="A1340" s="4">
        <v>2023</v>
      </c>
      <c r="B1340" s="4" t="s">
        <v>4413</v>
      </c>
      <c r="C1340" s="5">
        <v>45012</v>
      </c>
      <c r="D1340" s="4" t="s">
        <v>24</v>
      </c>
      <c r="E1340" s="4" t="s">
        <v>387</v>
      </c>
      <c r="F1340" s="6" t="s">
        <v>4417</v>
      </c>
      <c r="G1340" s="5">
        <v>44974.584293981483</v>
      </c>
      <c r="H1340" s="4" t="str">
        <f>VLOOKUP(B1340,'[1]MANDATI '!G$1:I$65536,3,FALSE)</f>
        <v>FATT N. 6100233585, 6100233413, 6100234241</v>
      </c>
      <c r="I1340" s="4" t="s">
        <v>27</v>
      </c>
      <c r="J1340" s="6">
        <v>1019.92</v>
      </c>
      <c r="K1340" s="4" t="s">
        <v>433</v>
      </c>
      <c r="L1340" s="4" t="str">
        <f>VLOOKUP(K1340,[1]SIOPE!B$1:C$65536,2,FALSE)</f>
        <v>Dispositivi medici</v>
      </c>
      <c r="M1340" s="4" t="s">
        <v>1530</v>
      </c>
      <c r="N1340" s="4" t="s">
        <v>1531</v>
      </c>
      <c r="O1340" s="4" t="s">
        <v>1676</v>
      </c>
      <c r="P1340" s="4" t="s">
        <v>32</v>
      </c>
      <c r="Q1340" s="4"/>
      <c r="R1340" s="4" t="s">
        <v>4418</v>
      </c>
      <c r="S1340" s="4" t="s">
        <v>34</v>
      </c>
      <c r="T1340" s="4" t="s">
        <v>4419</v>
      </c>
      <c r="U1340" s="5">
        <v>44973</v>
      </c>
      <c r="V1340" s="5">
        <v>45034.584293981483</v>
      </c>
      <c r="W1340" s="5">
        <v>45034.584293981483</v>
      </c>
    </row>
    <row r="1341" spans="1:23" ht="22.5" x14ac:dyDescent="0.2">
      <c r="A1341" s="4">
        <v>2023</v>
      </c>
      <c r="B1341" s="4" t="s">
        <v>4413</v>
      </c>
      <c r="C1341" s="5">
        <v>45012</v>
      </c>
      <c r="D1341" s="4" t="s">
        <v>24</v>
      </c>
      <c r="E1341" s="4" t="s">
        <v>387</v>
      </c>
      <c r="F1341" s="6" t="s">
        <v>4420</v>
      </c>
      <c r="G1341" s="5">
        <v>44974.311886574069</v>
      </c>
      <c r="H1341" s="4" t="str">
        <f>VLOOKUP(B1341,'[1]MANDATI '!G$1:I$65536,3,FALSE)</f>
        <v>FATT N. 6100233585, 6100233413, 6100234241</v>
      </c>
      <c r="I1341" s="4" t="s">
        <v>27</v>
      </c>
      <c r="J1341" s="6">
        <v>1028.7</v>
      </c>
      <c r="K1341" s="4" t="s">
        <v>433</v>
      </c>
      <c r="L1341" s="4" t="str">
        <f>VLOOKUP(K1341,[1]SIOPE!B$1:C$65536,2,FALSE)</f>
        <v>Dispositivi medici</v>
      </c>
      <c r="M1341" s="4" t="s">
        <v>1530</v>
      </c>
      <c r="N1341" s="4" t="s">
        <v>1531</v>
      </c>
      <c r="O1341" s="4" t="s">
        <v>4421</v>
      </c>
      <c r="P1341" s="4" t="s">
        <v>32</v>
      </c>
      <c r="Q1341" s="4"/>
      <c r="R1341" s="4" t="s">
        <v>4422</v>
      </c>
      <c r="S1341" s="4" t="s">
        <v>34</v>
      </c>
      <c r="T1341" s="4" t="s">
        <v>4423</v>
      </c>
      <c r="U1341" s="5">
        <v>44972</v>
      </c>
      <c r="V1341" s="5">
        <v>45034.311886574069</v>
      </c>
      <c r="W1341" s="5">
        <v>45034.311886574069</v>
      </c>
    </row>
    <row r="1342" spans="1:23" x14ac:dyDescent="0.2">
      <c r="A1342" s="4">
        <v>2023</v>
      </c>
      <c r="B1342" s="4" t="s">
        <v>4424</v>
      </c>
      <c r="C1342" s="5">
        <v>45012</v>
      </c>
      <c r="D1342" s="4" t="s">
        <v>24</v>
      </c>
      <c r="E1342" s="4" t="s">
        <v>387</v>
      </c>
      <c r="F1342" s="6" t="s">
        <v>4425</v>
      </c>
      <c r="G1342" s="5">
        <v>44974.686203703706</v>
      </c>
      <c r="H1342" s="4" t="str">
        <f>VLOOKUP(B1342,'[1]MANDATI '!G$1:I$65536,3,FALSE)</f>
        <v>FATT N. 000444, 000445</v>
      </c>
      <c r="I1342" s="4" t="s">
        <v>27</v>
      </c>
      <c r="J1342" s="6">
        <v>3269.6</v>
      </c>
      <c r="K1342" s="4" t="s">
        <v>1851</v>
      </c>
      <c r="L1342" s="4" t="str">
        <f>VLOOKUP(K1342,[1]SIOPE!B$1:C$65536,2,FALSE)</f>
        <v>Attrezzature sanitarie e scientifiche</v>
      </c>
      <c r="M1342" s="4" t="s">
        <v>354</v>
      </c>
      <c r="N1342" s="4" t="s">
        <v>4426</v>
      </c>
      <c r="O1342" s="4" t="s">
        <v>4427</v>
      </c>
      <c r="P1342" s="4" t="s">
        <v>32</v>
      </c>
      <c r="Q1342" s="4"/>
      <c r="R1342" s="4" t="s">
        <v>4428</v>
      </c>
      <c r="S1342" s="4" t="s">
        <v>34</v>
      </c>
      <c r="T1342" s="4" t="s">
        <v>4429</v>
      </c>
      <c r="U1342" s="5">
        <v>44974</v>
      </c>
      <c r="V1342" s="5">
        <v>45034.686203703706</v>
      </c>
      <c r="W1342" s="5">
        <v>45034.686203703706</v>
      </c>
    </row>
    <row r="1343" spans="1:23" x14ac:dyDescent="0.2">
      <c r="A1343" s="4">
        <v>2023</v>
      </c>
      <c r="B1343" s="4" t="s">
        <v>4424</v>
      </c>
      <c r="C1343" s="5">
        <v>45012</v>
      </c>
      <c r="D1343" s="4" t="s">
        <v>24</v>
      </c>
      <c r="E1343" s="4" t="s">
        <v>387</v>
      </c>
      <c r="F1343" s="6" t="s">
        <v>4430</v>
      </c>
      <c r="G1343" s="5">
        <v>44974.686215277776</v>
      </c>
      <c r="H1343" s="4" t="str">
        <f>VLOOKUP(B1343,'[1]MANDATI '!G$1:I$65536,3,FALSE)</f>
        <v>FATT N. 000444, 000445</v>
      </c>
      <c r="I1343" s="4" t="s">
        <v>27</v>
      </c>
      <c r="J1343" s="6">
        <v>3269.6</v>
      </c>
      <c r="K1343" s="4" t="s">
        <v>1851</v>
      </c>
      <c r="L1343" s="4" t="str">
        <f>VLOOKUP(K1343,[1]SIOPE!B$1:C$65536,2,FALSE)</f>
        <v>Attrezzature sanitarie e scientifiche</v>
      </c>
      <c r="M1343" s="4" t="s">
        <v>354</v>
      </c>
      <c r="N1343" s="4" t="s">
        <v>4426</v>
      </c>
      <c r="O1343" s="4" t="s">
        <v>4427</v>
      </c>
      <c r="P1343" s="4" t="s">
        <v>32</v>
      </c>
      <c r="Q1343" s="4"/>
      <c r="R1343" s="4" t="s">
        <v>4431</v>
      </c>
      <c r="S1343" s="4" t="s">
        <v>34</v>
      </c>
      <c r="T1343" s="4" t="s">
        <v>4432</v>
      </c>
      <c r="U1343" s="5">
        <v>44974</v>
      </c>
      <c r="V1343" s="5">
        <v>45034.686215277776</v>
      </c>
      <c r="W1343" s="5">
        <v>45034.686215277776</v>
      </c>
    </row>
    <row r="1344" spans="1:23" x14ac:dyDescent="0.2">
      <c r="A1344" s="4">
        <v>2023</v>
      </c>
      <c r="B1344" s="4" t="s">
        <v>4433</v>
      </c>
      <c r="C1344" s="5">
        <v>45012</v>
      </c>
      <c r="D1344" s="4" t="s">
        <v>24</v>
      </c>
      <c r="E1344" s="4" t="s">
        <v>387</v>
      </c>
      <c r="F1344" s="6" t="s">
        <v>4434</v>
      </c>
      <c r="G1344" s="5">
        <v>44974.026504629626</v>
      </c>
      <c r="H1344" s="4" t="str">
        <f>VLOOKUP(B1344,'[1]MANDATI '!G$1:I$65536,3,FALSE)</f>
        <v>FATT N. 23002002</v>
      </c>
      <c r="I1344" s="4" t="s">
        <v>27</v>
      </c>
      <c r="J1344" s="6">
        <v>635.36</v>
      </c>
      <c r="K1344" s="4" t="s">
        <v>550</v>
      </c>
      <c r="L1344" s="4" t="str">
        <f>VLOOKUP(K1344,[1]SIOPE!B$1:C$65536,2,FALSE)</f>
        <v>Prodotti farmaceutici</v>
      </c>
      <c r="M1344" s="4" t="s">
        <v>1681</v>
      </c>
      <c r="N1344" s="4" t="s">
        <v>1682</v>
      </c>
      <c r="O1344" s="4" t="s">
        <v>4435</v>
      </c>
      <c r="P1344" s="4" t="s">
        <v>32</v>
      </c>
      <c r="Q1344" s="4"/>
      <c r="R1344" s="4" t="s">
        <v>4436</v>
      </c>
      <c r="S1344" s="4" t="s">
        <v>34</v>
      </c>
      <c r="T1344" s="4" t="s">
        <v>4437</v>
      </c>
      <c r="U1344" s="5">
        <v>44966</v>
      </c>
      <c r="V1344" s="5">
        <v>45034.026504629626</v>
      </c>
      <c r="W1344" s="5">
        <v>45034.026504629626</v>
      </c>
    </row>
    <row r="1345" spans="1:23" x14ac:dyDescent="0.2">
      <c r="A1345" s="4">
        <v>2023</v>
      </c>
      <c r="B1345" s="4" t="s">
        <v>4438</v>
      </c>
      <c r="C1345" s="5">
        <v>45012</v>
      </c>
      <c r="D1345" s="4" t="s">
        <v>24</v>
      </c>
      <c r="E1345" s="4" t="s">
        <v>387</v>
      </c>
      <c r="F1345" s="6" t="s">
        <v>4439</v>
      </c>
      <c r="G1345" s="5">
        <v>44975.356840277775</v>
      </c>
      <c r="H1345" s="4" t="str">
        <f>VLOOKUP(B1345,'[1]MANDATI '!G$1:I$65536,3,FALSE)</f>
        <v>FATT N. 72/S DEL 31/01/23</v>
      </c>
      <c r="I1345" s="4" t="s">
        <v>27</v>
      </c>
      <c r="J1345" s="6">
        <v>644.16</v>
      </c>
      <c r="K1345" s="4" t="s">
        <v>433</v>
      </c>
      <c r="L1345" s="4" t="str">
        <f>VLOOKUP(K1345,[1]SIOPE!B$1:C$65536,2,FALSE)</f>
        <v>Dispositivi medici</v>
      </c>
      <c r="M1345" s="4" t="s">
        <v>4440</v>
      </c>
      <c r="N1345" s="4" t="s">
        <v>4441</v>
      </c>
      <c r="O1345" s="4" t="s">
        <v>4442</v>
      </c>
      <c r="P1345" s="4" t="s">
        <v>32</v>
      </c>
      <c r="Q1345" s="4"/>
      <c r="R1345" s="4" t="s">
        <v>4443</v>
      </c>
      <c r="S1345" s="4" t="s">
        <v>34</v>
      </c>
      <c r="T1345" s="4" t="s">
        <v>4444</v>
      </c>
      <c r="U1345" s="5">
        <v>44967</v>
      </c>
      <c r="V1345" s="5">
        <v>45035.356840277775</v>
      </c>
      <c r="W1345" s="5">
        <v>45035.356840277775</v>
      </c>
    </row>
    <row r="1346" spans="1:23" x14ac:dyDescent="0.2">
      <c r="A1346" s="4">
        <v>2023</v>
      </c>
      <c r="B1346" s="4" t="s">
        <v>4438</v>
      </c>
      <c r="C1346" s="5">
        <v>45012</v>
      </c>
      <c r="D1346" s="4" t="s">
        <v>24</v>
      </c>
      <c r="E1346" s="4" t="s">
        <v>387</v>
      </c>
      <c r="F1346" s="6" t="s">
        <v>4445</v>
      </c>
      <c r="G1346" s="5">
        <v>44974.592974537038</v>
      </c>
      <c r="H1346" s="4" t="str">
        <f>VLOOKUP(B1346,'[1]MANDATI '!G$1:I$65536,3,FALSE)</f>
        <v>FATT N. 72/S DEL 31/01/23</v>
      </c>
      <c r="I1346" s="4" t="s">
        <v>27</v>
      </c>
      <c r="J1346" s="6">
        <v>585.6</v>
      </c>
      <c r="K1346" s="4" t="s">
        <v>433</v>
      </c>
      <c r="L1346" s="4" t="str">
        <f>VLOOKUP(K1346,[1]SIOPE!B$1:C$65536,2,FALSE)</f>
        <v>Dispositivi medici</v>
      </c>
      <c r="M1346" s="4" t="s">
        <v>4440</v>
      </c>
      <c r="N1346" s="4" t="s">
        <v>4441</v>
      </c>
      <c r="O1346" s="4" t="s">
        <v>4442</v>
      </c>
      <c r="P1346" s="4" t="s">
        <v>32</v>
      </c>
      <c r="Q1346" s="4"/>
      <c r="R1346" s="4" t="s">
        <v>4446</v>
      </c>
      <c r="S1346" s="4" t="s">
        <v>34</v>
      </c>
      <c r="T1346" s="4" t="s">
        <v>4447</v>
      </c>
      <c r="U1346" s="5">
        <v>44957</v>
      </c>
      <c r="V1346" s="5">
        <v>45034.592974537038</v>
      </c>
      <c r="W1346" s="5">
        <v>45034.592974537038</v>
      </c>
    </row>
    <row r="1347" spans="1:23" x14ac:dyDescent="0.2">
      <c r="A1347" s="4">
        <v>2023</v>
      </c>
      <c r="B1347" s="4" t="s">
        <v>4438</v>
      </c>
      <c r="C1347" s="5">
        <v>45012</v>
      </c>
      <c r="D1347" s="4" t="s">
        <v>24</v>
      </c>
      <c r="E1347" s="4" t="s">
        <v>387</v>
      </c>
      <c r="F1347" s="6" t="s">
        <v>4448</v>
      </c>
      <c r="G1347" s="5">
        <v>44975.353368055556</v>
      </c>
      <c r="H1347" s="4" t="str">
        <f>VLOOKUP(B1347,'[1]MANDATI '!G$1:I$65536,3,FALSE)</f>
        <v>FATT N. 72/S DEL 31/01/23</v>
      </c>
      <c r="I1347" s="4" t="s">
        <v>27</v>
      </c>
      <c r="J1347" s="6">
        <v>585.6</v>
      </c>
      <c r="K1347" s="4" t="s">
        <v>433</v>
      </c>
      <c r="L1347" s="4" t="str">
        <f>VLOOKUP(K1347,[1]SIOPE!B$1:C$65536,2,FALSE)</f>
        <v>Dispositivi medici</v>
      </c>
      <c r="M1347" s="4" t="s">
        <v>4440</v>
      </c>
      <c r="N1347" s="4" t="s">
        <v>4441</v>
      </c>
      <c r="O1347" s="4" t="s">
        <v>4442</v>
      </c>
      <c r="P1347" s="4" t="s">
        <v>32</v>
      </c>
      <c r="Q1347" s="4"/>
      <c r="R1347" s="4" t="s">
        <v>4449</v>
      </c>
      <c r="S1347" s="4" t="s">
        <v>34</v>
      </c>
      <c r="T1347" s="4" t="s">
        <v>4450</v>
      </c>
      <c r="U1347" s="5">
        <v>44957</v>
      </c>
      <c r="V1347" s="5">
        <v>45035.353368055556</v>
      </c>
      <c r="W1347" s="5">
        <v>45035.353368055556</v>
      </c>
    </row>
    <row r="1348" spans="1:23" x14ac:dyDescent="0.2">
      <c r="A1348" s="4">
        <v>2023</v>
      </c>
      <c r="B1348" s="4" t="s">
        <v>4451</v>
      </c>
      <c r="C1348" s="5">
        <v>45012</v>
      </c>
      <c r="D1348" s="4" t="s">
        <v>24</v>
      </c>
      <c r="E1348" s="4" t="s">
        <v>387</v>
      </c>
      <c r="F1348" s="6" t="s">
        <v>4452</v>
      </c>
      <c r="G1348" s="5">
        <v>44980.092129629629</v>
      </c>
      <c r="H1348" s="4" t="str">
        <f>VLOOKUP(B1348,'[1]MANDATI '!G$1:I$65536,3,FALSE)</f>
        <v>FATT N. V90001662, V90002110</v>
      </c>
      <c r="I1348" s="4" t="s">
        <v>27</v>
      </c>
      <c r="J1348" s="6">
        <v>311.10000000000002</v>
      </c>
      <c r="K1348" s="4" t="s">
        <v>433</v>
      </c>
      <c r="L1348" s="4" t="str">
        <f>VLOOKUP(K1348,[1]SIOPE!B$1:C$65536,2,FALSE)</f>
        <v>Dispositivi medici</v>
      </c>
      <c r="M1348" s="4" t="s">
        <v>1706</v>
      </c>
      <c r="N1348" s="4" t="s">
        <v>1707</v>
      </c>
      <c r="O1348" s="4" t="s">
        <v>4453</v>
      </c>
      <c r="P1348" s="4" t="s">
        <v>32</v>
      </c>
      <c r="Q1348" s="4"/>
      <c r="R1348" s="4" t="s">
        <v>4454</v>
      </c>
      <c r="S1348" s="4" t="s">
        <v>34</v>
      </c>
      <c r="T1348" s="4" t="s">
        <v>4455</v>
      </c>
      <c r="U1348" s="5">
        <v>44973</v>
      </c>
      <c r="V1348" s="5">
        <v>45040.092129629629</v>
      </c>
      <c r="W1348" s="5">
        <v>45040.092129629629</v>
      </c>
    </row>
    <row r="1349" spans="1:23" x14ac:dyDescent="0.2">
      <c r="A1349" s="4">
        <v>2023</v>
      </c>
      <c r="B1349" s="4" t="s">
        <v>4451</v>
      </c>
      <c r="C1349" s="5">
        <v>45012</v>
      </c>
      <c r="D1349" s="4" t="s">
        <v>24</v>
      </c>
      <c r="E1349" s="4" t="s">
        <v>387</v>
      </c>
      <c r="F1349" s="6" t="s">
        <v>4456</v>
      </c>
      <c r="G1349" s="5">
        <v>44974.663784722223</v>
      </c>
      <c r="H1349" s="4" t="str">
        <f>VLOOKUP(B1349,'[1]MANDATI '!G$1:I$65536,3,FALSE)</f>
        <v>FATT N. V90001662, V90002110</v>
      </c>
      <c r="I1349" s="4" t="s">
        <v>27</v>
      </c>
      <c r="J1349" s="6">
        <v>1195.5999999999999</v>
      </c>
      <c r="K1349" s="4" t="s">
        <v>433</v>
      </c>
      <c r="L1349" s="4" t="str">
        <f>VLOOKUP(K1349,[1]SIOPE!B$1:C$65536,2,FALSE)</f>
        <v>Dispositivi medici</v>
      </c>
      <c r="M1349" s="4" t="s">
        <v>1706</v>
      </c>
      <c r="N1349" s="4" t="s">
        <v>1707</v>
      </c>
      <c r="O1349" s="4" t="s">
        <v>4457</v>
      </c>
      <c r="P1349" s="4" t="s">
        <v>32</v>
      </c>
      <c r="Q1349" s="4"/>
      <c r="R1349" s="4" t="s">
        <v>4458</v>
      </c>
      <c r="S1349" s="4" t="s">
        <v>34</v>
      </c>
      <c r="T1349" s="4" t="s">
        <v>4459</v>
      </c>
      <c r="U1349" s="5">
        <v>44965</v>
      </c>
      <c r="V1349" s="5">
        <v>45034.663784722223</v>
      </c>
      <c r="W1349" s="5">
        <v>45034.663784722223</v>
      </c>
    </row>
    <row r="1350" spans="1:23" x14ac:dyDescent="0.2">
      <c r="A1350" s="4">
        <v>2023</v>
      </c>
      <c r="B1350" s="4" t="s">
        <v>4460</v>
      </c>
      <c r="C1350" s="5">
        <v>45012</v>
      </c>
      <c r="D1350" s="4" t="s">
        <v>24</v>
      </c>
      <c r="E1350" s="4" t="s">
        <v>387</v>
      </c>
      <c r="F1350" s="6" t="s">
        <v>4461</v>
      </c>
      <c r="G1350" s="5">
        <v>44973.852858796294</v>
      </c>
      <c r="H1350" s="4" t="str">
        <f>VLOOKUP(B1350,'[1]MANDATI '!G$1:I$65536,3,FALSE)</f>
        <v>FATT N. V4-423</v>
      </c>
      <c r="I1350" s="4" t="s">
        <v>27</v>
      </c>
      <c r="J1350" s="6">
        <v>66.98</v>
      </c>
      <c r="K1350" s="4" t="s">
        <v>433</v>
      </c>
      <c r="L1350" s="4" t="str">
        <f>VLOOKUP(K1350,[1]SIOPE!B$1:C$65536,2,FALSE)</f>
        <v>Dispositivi medici</v>
      </c>
      <c r="M1350" s="4" t="s">
        <v>1721</v>
      </c>
      <c r="N1350" s="4" t="s">
        <v>1722</v>
      </c>
      <c r="O1350" s="4" t="s">
        <v>4462</v>
      </c>
      <c r="P1350" s="4" t="s">
        <v>32</v>
      </c>
      <c r="Q1350" s="4"/>
      <c r="R1350" s="4" t="s">
        <v>4463</v>
      </c>
      <c r="S1350" s="4" t="s">
        <v>34</v>
      </c>
      <c r="T1350" s="4" t="s">
        <v>4464</v>
      </c>
      <c r="U1350" s="5">
        <v>44970</v>
      </c>
      <c r="V1350" s="5">
        <v>45033.852858796294</v>
      </c>
      <c r="W1350" s="5">
        <v>45033.852858796294</v>
      </c>
    </row>
    <row r="1351" spans="1:23" x14ac:dyDescent="0.2">
      <c r="A1351" s="4">
        <v>2023</v>
      </c>
      <c r="B1351" s="4" t="s">
        <v>4460</v>
      </c>
      <c r="C1351" s="5">
        <v>45012</v>
      </c>
      <c r="D1351" s="4" t="s">
        <v>24</v>
      </c>
      <c r="E1351" s="4" t="s">
        <v>387</v>
      </c>
      <c r="F1351" s="6" t="s">
        <v>4465</v>
      </c>
      <c r="G1351" s="5">
        <v>44973.8512037037</v>
      </c>
      <c r="H1351" s="4" t="str">
        <f>VLOOKUP(B1351,'[1]MANDATI '!G$1:I$65536,3,FALSE)</f>
        <v>FATT N. V4-423</v>
      </c>
      <c r="I1351" s="4" t="s">
        <v>27</v>
      </c>
      <c r="J1351" s="6">
        <v>212.28</v>
      </c>
      <c r="K1351" s="4" t="s">
        <v>433</v>
      </c>
      <c r="L1351" s="4" t="str">
        <f>VLOOKUP(K1351,[1]SIOPE!B$1:C$65536,2,FALSE)</f>
        <v>Dispositivi medici</v>
      </c>
      <c r="M1351" s="4" t="s">
        <v>1721</v>
      </c>
      <c r="N1351" s="4" t="s">
        <v>1722</v>
      </c>
      <c r="O1351" s="4" t="s">
        <v>1727</v>
      </c>
      <c r="P1351" s="4" t="s">
        <v>32</v>
      </c>
      <c r="Q1351" s="4"/>
      <c r="R1351" s="4" t="s">
        <v>4466</v>
      </c>
      <c r="S1351" s="4" t="s">
        <v>34</v>
      </c>
      <c r="T1351" s="4" t="s">
        <v>4467</v>
      </c>
      <c r="U1351" s="5">
        <v>44970</v>
      </c>
      <c r="V1351" s="5">
        <v>45033.8512037037</v>
      </c>
      <c r="W1351" s="5">
        <v>45033.8512037037</v>
      </c>
    </row>
    <row r="1352" spans="1:23" ht="33.75" x14ac:dyDescent="0.2">
      <c r="A1352" s="4">
        <v>2023</v>
      </c>
      <c r="B1352" s="4" t="s">
        <v>4468</v>
      </c>
      <c r="C1352" s="5">
        <v>45012</v>
      </c>
      <c r="D1352" s="4" t="s">
        <v>24</v>
      </c>
      <c r="E1352" s="4" t="s">
        <v>387</v>
      </c>
      <c r="F1352" s="6" t="s">
        <v>4469</v>
      </c>
      <c r="G1352" s="5">
        <v>44974.234976851847</v>
      </c>
      <c r="H1352" s="4" t="str">
        <f>VLOOKUP(B1352,'[1]MANDATI '!G$1:I$65536,3,FALSE)</f>
        <v xml:space="preserve">FATTURE 13 E 15 FEBB. 2023 DECURTATE DI 2 NOTE CREDITO DEL 16/01/23 (€ 80.23 cad) </v>
      </c>
      <c r="I1352" s="4" t="s">
        <v>27</v>
      </c>
      <c r="J1352" s="6">
        <v>2905.82</v>
      </c>
      <c r="K1352" s="4" t="s">
        <v>433</v>
      </c>
      <c r="L1352" s="4" t="str">
        <f>VLOOKUP(K1352,[1]SIOPE!B$1:C$65536,2,FALSE)</f>
        <v>Dispositivi medici</v>
      </c>
      <c r="M1352" s="4" t="s">
        <v>635</v>
      </c>
      <c r="N1352" s="4" t="s">
        <v>636</v>
      </c>
      <c r="O1352" s="4" t="s">
        <v>2103</v>
      </c>
      <c r="P1352" s="4" t="s">
        <v>32</v>
      </c>
      <c r="Q1352" s="4"/>
      <c r="R1352" s="4" t="s">
        <v>4470</v>
      </c>
      <c r="S1352" s="4" t="s">
        <v>34</v>
      </c>
      <c r="T1352" s="4" t="s">
        <v>4471</v>
      </c>
      <c r="U1352" s="5">
        <v>44972</v>
      </c>
      <c r="V1352" s="5">
        <v>45034.234976851847</v>
      </c>
      <c r="W1352" s="5">
        <v>45034.234976851847</v>
      </c>
    </row>
    <row r="1353" spans="1:23" ht="33.75" x14ac:dyDescent="0.2">
      <c r="A1353" s="4">
        <v>2023</v>
      </c>
      <c r="B1353" s="4" t="s">
        <v>4468</v>
      </c>
      <c r="C1353" s="5">
        <v>45012</v>
      </c>
      <c r="D1353" s="4" t="s">
        <v>24</v>
      </c>
      <c r="E1353" s="4" t="s">
        <v>387</v>
      </c>
      <c r="F1353" s="6" t="s">
        <v>4472</v>
      </c>
      <c r="G1353" s="5">
        <v>44972.729178240741</v>
      </c>
      <c r="H1353" s="4" t="str">
        <f>VLOOKUP(B1353,'[1]MANDATI '!G$1:I$65536,3,FALSE)</f>
        <v xml:space="preserve">FATTURE 13 E 15 FEBB. 2023 DECURTATE DI 2 NOTE CREDITO DEL 16/01/23 (€ 80.23 cad) </v>
      </c>
      <c r="I1353" s="4" t="s">
        <v>27</v>
      </c>
      <c r="J1353" s="6">
        <v>23127.94</v>
      </c>
      <c r="K1353" s="4" t="s">
        <v>433</v>
      </c>
      <c r="L1353" s="4" t="str">
        <f>VLOOKUP(K1353,[1]SIOPE!B$1:C$65536,2,FALSE)</f>
        <v>Dispositivi medici</v>
      </c>
      <c r="M1353" s="4" t="s">
        <v>635</v>
      </c>
      <c r="N1353" s="4" t="s">
        <v>636</v>
      </c>
      <c r="O1353" s="4" t="s">
        <v>2103</v>
      </c>
      <c r="P1353" s="4" t="s">
        <v>32</v>
      </c>
      <c r="Q1353" s="4"/>
      <c r="R1353" s="4" t="s">
        <v>4473</v>
      </c>
      <c r="S1353" s="4" t="s">
        <v>34</v>
      </c>
      <c r="T1353" s="4" t="s">
        <v>4474</v>
      </c>
      <c r="U1353" s="5">
        <v>44970</v>
      </c>
      <c r="V1353" s="5">
        <v>45032.729178240741</v>
      </c>
      <c r="W1353" s="5">
        <v>45032.729178240741</v>
      </c>
    </row>
    <row r="1354" spans="1:23" ht="33.75" x14ac:dyDescent="0.2">
      <c r="A1354" s="4">
        <v>2023</v>
      </c>
      <c r="B1354" s="4" t="s">
        <v>4468</v>
      </c>
      <c r="C1354" s="5">
        <v>45012</v>
      </c>
      <c r="D1354" s="4" t="s">
        <v>24</v>
      </c>
      <c r="E1354" s="4" t="s">
        <v>387</v>
      </c>
      <c r="F1354" s="6" t="s">
        <v>4475</v>
      </c>
      <c r="G1354" s="5">
        <v>44972.750462962962</v>
      </c>
      <c r="H1354" s="4" t="str">
        <f>VLOOKUP(B1354,'[1]MANDATI '!G$1:I$65536,3,FALSE)</f>
        <v xml:space="preserve">FATTURE 13 E 15 FEBB. 2023 DECURTATE DI 2 NOTE CREDITO DEL 16/01/23 (€ 80.23 cad) </v>
      </c>
      <c r="I1354" s="4" t="s">
        <v>27</v>
      </c>
      <c r="J1354" s="6">
        <v>11139.12</v>
      </c>
      <c r="K1354" s="4" t="s">
        <v>433</v>
      </c>
      <c r="L1354" s="4" t="str">
        <f>VLOOKUP(K1354,[1]SIOPE!B$1:C$65536,2,FALSE)</f>
        <v>Dispositivi medici</v>
      </c>
      <c r="M1354" s="4" t="s">
        <v>635</v>
      </c>
      <c r="N1354" s="4" t="s">
        <v>636</v>
      </c>
      <c r="O1354" s="4" t="s">
        <v>2103</v>
      </c>
      <c r="P1354" s="4" t="s">
        <v>32</v>
      </c>
      <c r="Q1354" s="4"/>
      <c r="R1354" s="4" t="s">
        <v>4476</v>
      </c>
      <c r="S1354" s="4" t="s">
        <v>34</v>
      </c>
      <c r="T1354" s="4" t="s">
        <v>4477</v>
      </c>
      <c r="U1354" s="5">
        <v>44970</v>
      </c>
      <c r="V1354" s="5">
        <v>45032.750462962962</v>
      </c>
      <c r="W1354" s="5">
        <v>45032.750462962962</v>
      </c>
    </row>
    <row r="1355" spans="1:23" ht="33.75" x14ac:dyDescent="0.2">
      <c r="A1355" s="4">
        <v>2023</v>
      </c>
      <c r="B1355" s="4" t="s">
        <v>4468</v>
      </c>
      <c r="C1355" s="5">
        <v>45012</v>
      </c>
      <c r="D1355" s="4" t="s">
        <v>24</v>
      </c>
      <c r="E1355" s="4" t="s">
        <v>387</v>
      </c>
      <c r="F1355" s="6" t="s">
        <v>4478</v>
      </c>
      <c r="G1355" s="5">
        <v>44972.717789351853</v>
      </c>
      <c r="H1355" s="4" t="str">
        <f>VLOOKUP(B1355,'[1]MANDATI '!G$1:I$65536,3,FALSE)</f>
        <v xml:space="preserve">FATTURE 13 E 15 FEBB. 2023 DECURTATE DI 2 NOTE CREDITO DEL 16/01/23 (€ 80.23 cad) </v>
      </c>
      <c r="I1355" s="4" t="s">
        <v>27</v>
      </c>
      <c r="J1355" s="6">
        <v>273.52</v>
      </c>
      <c r="K1355" s="4" t="s">
        <v>433</v>
      </c>
      <c r="L1355" s="4" t="str">
        <f>VLOOKUP(K1355,[1]SIOPE!B$1:C$65536,2,FALSE)</f>
        <v>Dispositivi medici</v>
      </c>
      <c r="M1355" s="4" t="s">
        <v>635</v>
      </c>
      <c r="N1355" s="4" t="s">
        <v>636</v>
      </c>
      <c r="O1355" s="4" t="s">
        <v>2103</v>
      </c>
      <c r="P1355" s="4" t="s">
        <v>32</v>
      </c>
      <c r="Q1355" s="4"/>
      <c r="R1355" s="4" t="s">
        <v>4479</v>
      </c>
      <c r="S1355" s="4" t="s">
        <v>34</v>
      </c>
      <c r="T1355" s="4" t="s">
        <v>4480</v>
      </c>
      <c r="U1355" s="5">
        <v>44970</v>
      </c>
      <c r="V1355" s="5">
        <v>45032.717789351853</v>
      </c>
      <c r="W1355" s="5">
        <v>45032.717789351853</v>
      </c>
    </row>
    <row r="1356" spans="1:23" ht="33.75" x14ac:dyDescent="0.2">
      <c r="A1356" s="4">
        <v>2023</v>
      </c>
      <c r="B1356" s="4" t="s">
        <v>4468</v>
      </c>
      <c r="C1356" s="5">
        <v>45012</v>
      </c>
      <c r="D1356" s="4" t="s">
        <v>24</v>
      </c>
      <c r="E1356" s="4" t="s">
        <v>387</v>
      </c>
      <c r="F1356" s="6" t="s">
        <v>4481</v>
      </c>
      <c r="G1356" s="5">
        <v>44972.730671296296</v>
      </c>
      <c r="H1356" s="4" t="str">
        <f>VLOOKUP(B1356,'[1]MANDATI '!G$1:I$65536,3,FALSE)</f>
        <v xml:space="preserve">FATTURE 13 E 15 FEBB. 2023 DECURTATE DI 2 NOTE CREDITO DEL 16/01/23 (€ 80.23 cad) </v>
      </c>
      <c r="I1356" s="4" t="s">
        <v>27</v>
      </c>
      <c r="J1356" s="6">
        <v>7827.03</v>
      </c>
      <c r="K1356" s="4" t="s">
        <v>433</v>
      </c>
      <c r="L1356" s="4" t="str">
        <f>VLOOKUP(K1356,[1]SIOPE!B$1:C$65536,2,FALSE)</f>
        <v>Dispositivi medici</v>
      </c>
      <c r="M1356" s="4" t="s">
        <v>635</v>
      </c>
      <c r="N1356" s="4" t="s">
        <v>636</v>
      </c>
      <c r="O1356" s="4" t="s">
        <v>2103</v>
      </c>
      <c r="P1356" s="4" t="s">
        <v>32</v>
      </c>
      <c r="Q1356" s="4"/>
      <c r="R1356" s="4" t="s">
        <v>4482</v>
      </c>
      <c r="S1356" s="4" t="s">
        <v>34</v>
      </c>
      <c r="T1356" s="4" t="s">
        <v>4483</v>
      </c>
      <c r="U1356" s="5">
        <v>44970</v>
      </c>
      <c r="V1356" s="5">
        <v>45032.730671296296</v>
      </c>
      <c r="W1356" s="5">
        <v>45032.730671296296</v>
      </c>
    </row>
    <row r="1357" spans="1:23" ht="33.75" x14ac:dyDescent="0.2">
      <c r="A1357" s="4">
        <v>2023</v>
      </c>
      <c r="B1357" s="4" t="s">
        <v>4468</v>
      </c>
      <c r="C1357" s="5">
        <v>45012</v>
      </c>
      <c r="D1357" s="4" t="s">
        <v>24</v>
      </c>
      <c r="E1357" s="4" t="s">
        <v>387</v>
      </c>
      <c r="F1357" s="6" t="s">
        <v>4484</v>
      </c>
      <c r="G1357" s="5">
        <v>44971.447349537033</v>
      </c>
      <c r="H1357" s="4" t="str">
        <f>VLOOKUP(B1357,'[1]MANDATI '!G$1:I$65536,3,FALSE)</f>
        <v xml:space="preserve">FATTURE 13 E 15 FEBB. 2023 DECURTATE DI 2 NOTE CREDITO DEL 16/01/23 (€ 80.23 cad) </v>
      </c>
      <c r="I1357" s="4" t="s">
        <v>27</v>
      </c>
      <c r="J1357" s="6">
        <v>5682.17</v>
      </c>
      <c r="K1357" s="4" t="s">
        <v>433</v>
      </c>
      <c r="L1357" s="4" t="str">
        <f>VLOOKUP(K1357,[1]SIOPE!B$1:C$65536,2,FALSE)</f>
        <v>Dispositivi medici</v>
      </c>
      <c r="M1357" s="4" t="s">
        <v>635</v>
      </c>
      <c r="N1357" s="4" t="s">
        <v>636</v>
      </c>
      <c r="O1357" s="4" t="s">
        <v>2103</v>
      </c>
      <c r="P1357" s="4" t="s">
        <v>32</v>
      </c>
      <c r="Q1357" s="4"/>
      <c r="R1357" s="4" t="s">
        <v>4485</v>
      </c>
      <c r="S1357" s="4" t="s">
        <v>34</v>
      </c>
      <c r="T1357" s="4" t="s">
        <v>4486</v>
      </c>
      <c r="U1357" s="5">
        <v>44970</v>
      </c>
      <c r="V1357" s="5">
        <v>45031.447349537033</v>
      </c>
      <c r="W1357" s="5">
        <v>45031.447349537033</v>
      </c>
    </row>
    <row r="1358" spans="1:23" ht="33.75" x14ac:dyDescent="0.2">
      <c r="A1358" s="4">
        <v>2023</v>
      </c>
      <c r="B1358" s="4" t="s">
        <v>4468</v>
      </c>
      <c r="C1358" s="5">
        <v>45012</v>
      </c>
      <c r="D1358" s="4" t="s">
        <v>24</v>
      </c>
      <c r="E1358" s="4" t="s">
        <v>387</v>
      </c>
      <c r="F1358" s="6" t="s">
        <v>4487</v>
      </c>
      <c r="G1358" s="5">
        <v>44943.466423611113</v>
      </c>
      <c r="H1358" s="4" t="str">
        <f>VLOOKUP(B1358,'[1]MANDATI '!G$1:I$65536,3,FALSE)</f>
        <v xml:space="preserve">FATTURE 13 E 15 FEBB. 2023 DECURTATE DI 2 NOTE CREDITO DEL 16/01/23 (€ 80.23 cad) </v>
      </c>
      <c r="I1358" s="4" t="s">
        <v>27</v>
      </c>
      <c r="J1358" s="6">
        <v>-97.88</v>
      </c>
      <c r="K1358" s="4" t="s">
        <v>433</v>
      </c>
      <c r="L1358" s="4" t="str">
        <f>VLOOKUP(K1358,[1]SIOPE!B$1:C$65536,2,FALSE)</f>
        <v>Dispositivi medici</v>
      </c>
      <c r="M1358" s="4" t="s">
        <v>635</v>
      </c>
      <c r="N1358" s="4" t="s">
        <v>636</v>
      </c>
      <c r="O1358" s="4" t="s">
        <v>2103</v>
      </c>
      <c r="P1358" s="4" t="s">
        <v>32</v>
      </c>
      <c r="Q1358" s="4"/>
      <c r="R1358" s="4" t="s">
        <v>4488</v>
      </c>
      <c r="S1358" s="4" t="s">
        <v>274</v>
      </c>
      <c r="T1358" s="4" t="s">
        <v>4489</v>
      </c>
      <c r="U1358" s="5">
        <v>44942</v>
      </c>
      <c r="V1358" s="5">
        <v>45003.466423611113</v>
      </c>
      <c r="W1358" s="5">
        <v>45003.466423611113</v>
      </c>
    </row>
    <row r="1359" spans="1:23" ht="33.75" x14ac:dyDescent="0.2">
      <c r="A1359" s="4">
        <v>2023</v>
      </c>
      <c r="B1359" s="4" t="s">
        <v>4468</v>
      </c>
      <c r="C1359" s="5">
        <v>45012</v>
      </c>
      <c r="D1359" s="4" t="s">
        <v>24</v>
      </c>
      <c r="E1359" s="4" t="s">
        <v>387</v>
      </c>
      <c r="F1359" s="6" t="s">
        <v>4490</v>
      </c>
      <c r="G1359" s="5">
        <v>44943.704432870371</v>
      </c>
      <c r="H1359" s="4" t="str">
        <f>VLOOKUP(B1359,'[1]MANDATI '!G$1:I$65536,3,FALSE)</f>
        <v xml:space="preserve">FATTURE 13 E 15 FEBB. 2023 DECURTATE DI 2 NOTE CREDITO DEL 16/01/23 (€ 80.23 cad) </v>
      </c>
      <c r="I1359" s="4" t="s">
        <v>27</v>
      </c>
      <c r="J1359" s="6">
        <v>-97.88</v>
      </c>
      <c r="K1359" s="4" t="s">
        <v>433</v>
      </c>
      <c r="L1359" s="4" t="str">
        <f>VLOOKUP(K1359,[1]SIOPE!B$1:C$65536,2,FALSE)</f>
        <v>Dispositivi medici</v>
      </c>
      <c r="M1359" s="4" t="s">
        <v>635</v>
      </c>
      <c r="N1359" s="4" t="s">
        <v>636</v>
      </c>
      <c r="O1359" s="4" t="s">
        <v>4491</v>
      </c>
      <c r="P1359" s="4" t="s">
        <v>32</v>
      </c>
      <c r="Q1359" s="4"/>
      <c r="R1359" s="4" t="s">
        <v>4492</v>
      </c>
      <c r="S1359" s="4" t="s">
        <v>274</v>
      </c>
      <c r="T1359" s="4" t="s">
        <v>4493</v>
      </c>
      <c r="U1359" s="5">
        <v>44942</v>
      </c>
      <c r="V1359" s="5">
        <v>45003.704432870371</v>
      </c>
      <c r="W1359" s="5">
        <v>45003.704432870371</v>
      </c>
    </row>
    <row r="1360" spans="1:23" ht="22.5" x14ac:dyDescent="0.2">
      <c r="A1360" s="4">
        <v>2023</v>
      </c>
      <c r="B1360" s="4" t="s">
        <v>4494</v>
      </c>
      <c r="C1360" s="5">
        <v>45012</v>
      </c>
      <c r="D1360" s="4" t="s">
        <v>24</v>
      </c>
      <c r="E1360" s="4" t="s">
        <v>387</v>
      </c>
      <c r="F1360" s="6" t="s">
        <v>4495</v>
      </c>
      <c r="G1360" s="5">
        <v>44974.320069444446</v>
      </c>
      <c r="H1360" s="4" t="str">
        <f>VLOOKUP(B1360,'[1]MANDATI '!G$1:I$65536,3,FALSE)</f>
        <v>FATTURE DEL 13 E 16 FEBBRAIO 2022</v>
      </c>
      <c r="I1360" s="4" t="s">
        <v>27</v>
      </c>
      <c r="J1360" s="6">
        <v>159.12</v>
      </c>
      <c r="K1360" s="4" t="s">
        <v>433</v>
      </c>
      <c r="L1360" s="4" t="str">
        <f>VLOOKUP(K1360,[1]SIOPE!B$1:C$65536,2,FALSE)</f>
        <v>Dispositivi medici</v>
      </c>
      <c r="M1360" s="4" t="s">
        <v>2120</v>
      </c>
      <c r="N1360" s="4" t="s">
        <v>2121</v>
      </c>
      <c r="O1360" s="4" t="s">
        <v>4496</v>
      </c>
      <c r="P1360" s="4" t="s">
        <v>32</v>
      </c>
      <c r="Q1360" s="4"/>
      <c r="R1360" s="4" t="s">
        <v>4497</v>
      </c>
      <c r="S1360" s="4" t="s">
        <v>34</v>
      </c>
      <c r="T1360" s="4" t="s">
        <v>4498</v>
      </c>
      <c r="U1360" s="5">
        <v>44973</v>
      </c>
      <c r="V1360" s="5">
        <v>45034.320069444446</v>
      </c>
      <c r="W1360" s="5">
        <v>45034.320069444446</v>
      </c>
    </row>
    <row r="1361" spans="1:23" ht="22.5" x14ac:dyDescent="0.2">
      <c r="A1361" s="4">
        <v>2023</v>
      </c>
      <c r="B1361" s="4" t="s">
        <v>4494</v>
      </c>
      <c r="C1361" s="5">
        <v>45012</v>
      </c>
      <c r="D1361" s="4" t="s">
        <v>24</v>
      </c>
      <c r="E1361" s="4" t="s">
        <v>387</v>
      </c>
      <c r="F1361" s="6" t="s">
        <v>4499</v>
      </c>
      <c r="G1361" s="5">
        <v>44974.319884259261</v>
      </c>
      <c r="H1361" s="4" t="str">
        <f>VLOOKUP(B1361,'[1]MANDATI '!G$1:I$65536,3,FALSE)</f>
        <v>FATTURE DEL 13 E 16 FEBBRAIO 2022</v>
      </c>
      <c r="I1361" s="4" t="s">
        <v>27</v>
      </c>
      <c r="J1361" s="6">
        <v>85.4</v>
      </c>
      <c r="K1361" s="4" t="s">
        <v>433</v>
      </c>
      <c r="L1361" s="4" t="str">
        <f>VLOOKUP(K1361,[1]SIOPE!B$1:C$65536,2,FALSE)</f>
        <v>Dispositivi medici</v>
      </c>
      <c r="M1361" s="4" t="s">
        <v>2120</v>
      </c>
      <c r="N1361" s="4" t="s">
        <v>2121</v>
      </c>
      <c r="O1361" s="4" t="s">
        <v>2125</v>
      </c>
      <c r="P1361" s="4" t="s">
        <v>32</v>
      </c>
      <c r="Q1361" s="4"/>
      <c r="R1361" s="4" t="s">
        <v>4500</v>
      </c>
      <c r="S1361" s="4" t="s">
        <v>34</v>
      </c>
      <c r="T1361" s="4" t="s">
        <v>4501</v>
      </c>
      <c r="U1361" s="5">
        <v>44973</v>
      </c>
      <c r="V1361" s="5">
        <v>45034.319884259261</v>
      </c>
      <c r="W1361" s="5">
        <v>45034.319884259261</v>
      </c>
    </row>
    <row r="1362" spans="1:23" ht="22.5" x14ac:dyDescent="0.2">
      <c r="A1362" s="4">
        <v>2023</v>
      </c>
      <c r="B1362" s="4" t="s">
        <v>4494</v>
      </c>
      <c r="C1362" s="5">
        <v>45012</v>
      </c>
      <c r="D1362" s="4" t="s">
        <v>24</v>
      </c>
      <c r="E1362" s="4" t="s">
        <v>387</v>
      </c>
      <c r="F1362" s="6" t="s">
        <v>4499</v>
      </c>
      <c r="G1362" s="5">
        <v>44974.319884259261</v>
      </c>
      <c r="H1362" s="4" t="str">
        <f>VLOOKUP(B1362,'[1]MANDATI '!G$1:I$65536,3,FALSE)</f>
        <v>FATTURE DEL 13 E 16 FEBBRAIO 2022</v>
      </c>
      <c r="I1362" s="4" t="s">
        <v>27</v>
      </c>
      <c r="J1362" s="6">
        <v>745.42</v>
      </c>
      <c r="K1362" s="4" t="s">
        <v>433</v>
      </c>
      <c r="L1362" s="4" t="str">
        <f>VLOOKUP(K1362,[1]SIOPE!B$1:C$65536,2,FALSE)</f>
        <v>Dispositivi medici</v>
      </c>
      <c r="M1362" s="4" t="s">
        <v>2120</v>
      </c>
      <c r="N1362" s="4" t="s">
        <v>2121</v>
      </c>
      <c r="O1362" s="4" t="s">
        <v>2126</v>
      </c>
      <c r="P1362" s="4" t="s">
        <v>32</v>
      </c>
      <c r="Q1362" s="4"/>
      <c r="R1362" s="4" t="s">
        <v>4500</v>
      </c>
      <c r="S1362" s="4" t="s">
        <v>34</v>
      </c>
      <c r="T1362" s="4" t="s">
        <v>4501</v>
      </c>
      <c r="U1362" s="5">
        <v>44973</v>
      </c>
      <c r="V1362" s="5">
        <v>45034.319884259261</v>
      </c>
      <c r="W1362" s="5">
        <v>45034.319884259261</v>
      </c>
    </row>
    <row r="1363" spans="1:23" ht="22.5" x14ac:dyDescent="0.2">
      <c r="A1363" s="4">
        <v>2023</v>
      </c>
      <c r="B1363" s="4" t="s">
        <v>4494</v>
      </c>
      <c r="C1363" s="5">
        <v>45012</v>
      </c>
      <c r="D1363" s="4" t="s">
        <v>24</v>
      </c>
      <c r="E1363" s="4" t="s">
        <v>387</v>
      </c>
      <c r="F1363" s="6" t="s">
        <v>4502</v>
      </c>
      <c r="G1363" s="5">
        <v>44973.547037037039</v>
      </c>
      <c r="H1363" s="4" t="str">
        <f>VLOOKUP(B1363,'[1]MANDATI '!G$1:I$65536,3,FALSE)</f>
        <v>FATTURE DEL 13 E 16 FEBBRAIO 2022</v>
      </c>
      <c r="I1363" s="4" t="s">
        <v>27</v>
      </c>
      <c r="J1363" s="6">
        <v>779.58</v>
      </c>
      <c r="K1363" s="4" t="s">
        <v>433</v>
      </c>
      <c r="L1363" s="4" t="str">
        <f>VLOOKUP(K1363,[1]SIOPE!B$1:C$65536,2,FALSE)</f>
        <v>Dispositivi medici</v>
      </c>
      <c r="M1363" s="4" t="s">
        <v>2120</v>
      </c>
      <c r="N1363" s="4" t="s">
        <v>2121</v>
      </c>
      <c r="O1363" s="4" t="s">
        <v>2140</v>
      </c>
      <c r="P1363" s="4" t="s">
        <v>32</v>
      </c>
      <c r="Q1363" s="4"/>
      <c r="R1363" s="4" t="s">
        <v>4503</v>
      </c>
      <c r="S1363" s="4" t="s">
        <v>34</v>
      </c>
      <c r="T1363" s="4" t="s">
        <v>4504</v>
      </c>
      <c r="U1363" s="5">
        <v>44970</v>
      </c>
      <c r="V1363" s="5">
        <v>45033.547037037039</v>
      </c>
      <c r="W1363" s="5">
        <v>45033.547037037039</v>
      </c>
    </row>
    <row r="1364" spans="1:23" ht="22.5" x14ac:dyDescent="0.2">
      <c r="A1364" s="4">
        <v>2023</v>
      </c>
      <c r="B1364" s="4" t="s">
        <v>4494</v>
      </c>
      <c r="C1364" s="5">
        <v>45012</v>
      </c>
      <c r="D1364" s="4" t="s">
        <v>24</v>
      </c>
      <c r="E1364" s="4" t="s">
        <v>387</v>
      </c>
      <c r="F1364" s="6" t="s">
        <v>4502</v>
      </c>
      <c r="G1364" s="5">
        <v>44973.547037037039</v>
      </c>
      <c r="H1364" s="4" t="str">
        <f>VLOOKUP(B1364,'[1]MANDATI '!G$1:I$65536,3,FALSE)</f>
        <v>FATTURE DEL 13 E 16 FEBBRAIO 2022</v>
      </c>
      <c r="I1364" s="4" t="s">
        <v>27</v>
      </c>
      <c r="J1364" s="6">
        <v>387.96</v>
      </c>
      <c r="K1364" s="4" t="s">
        <v>433</v>
      </c>
      <c r="L1364" s="4" t="str">
        <f>VLOOKUP(K1364,[1]SIOPE!B$1:C$65536,2,FALSE)</f>
        <v>Dispositivi medici</v>
      </c>
      <c r="M1364" s="4" t="s">
        <v>2120</v>
      </c>
      <c r="N1364" s="4" t="s">
        <v>2121</v>
      </c>
      <c r="O1364" s="4" t="s">
        <v>2143</v>
      </c>
      <c r="P1364" s="4" t="s">
        <v>32</v>
      </c>
      <c r="Q1364" s="4"/>
      <c r="R1364" s="4" t="s">
        <v>4503</v>
      </c>
      <c r="S1364" s="4" t="s">
        <v>34</v>
      </c>
      <c r="T1364" s="4" t="s">
        <v>4504</v>
      </c>
      <c r="U1364" s="5">
        <v>44970</v>
      </c>
      <c r="V1364" s="5">
        <v>45033.547037037039</v>
      </c>
      <c r="W1364" s="5">
        <v>45033.547037037039</v>
      </c>
    </row>
    <row r="1365" spans="1:23" ht="22.5" x14ac:dyDescent="0.2">
      <c r="A1365" s="4">
        <v>2023</v>
      </c>
      <c r="B1365" s="4" t="s">
        <v>4494</v>
      </c>
      <c r="C1365" s="5">
        <v>45012</v>
      </c>
      <c r="D1365" s="4" t="s">
        <v>24</v>
      </c>
      <c r="E1365" s="4" t="s">
        <v>387</v>
      </c>
      <c r="F1365" s="6" t="s">
        <v>4505</v>
      </c>
      <c r="G1365" s="5">
        <v>44973.553576388891</v>
      </c>
      <c r="H1365" s="4" t="str">
        <f>VLOOKUP(B1365,'[1]MANDATI '!G$1:I$65536,3,FALSE)</f>
        <v>FATTURE DEL 13 E 16 FEBBRAIO 2022</v>
      </c>
      <c r="I1365" s="4" t="s">
        <v>27</v>
      </c>
      <c r="J1365" s="6">
        <v>1921.5</v>
      </c>
      <c r="K1365" s="4" t="s">
        <v>433</v>
      </c>
      <c r="L1365" s="4" t="str">
        <f>VLOOKUP(K1365,[1]SIOPE!B$1:C$65536,2,FALSE)</f>
        <v>Dispositivi medici</v>
      </c>
      <c r="M1365" s="4" t="s">
        <v>2120</v>
      </c>
      <c r="N1365" s="4" t="s">
        <v>2121</v>
      </c>
      <c r="O1365" s="4" t="s">
        <v>4506</v>
      </c>
      <c r="P1365" s="4" t="s">
        <v>32</v>
      </c>
      <c r="Q1365" s="4"/>
      <c r="R1365" s="4" t="s">
        <v>4507</v>
      </c>
      <c r="S1365" s="4" t="s">
        <v>34</v>
      </c>
      <c r="T1365" s="4" t="s">
        <v>4508</v>
      </c>
      <c r="U1365" s="5">
        <v>44970</v>
      </c>
      <c r="V1365" s="5">
        <v>45033.553576388891</v>
      </c>
      <c r="W1365" s="5">
        <v>45033.553576388891</v>
      </c>
    </row>
    <row r="1366" spans="1:23" ht="22.5" x14ac:dyDescent="0.2">
      <c r="A1366" s="4">
        <v>2023</v>
      </c>
      <c r="B1366" s="4" t="s">
        <v>4494</v>
      </c>
      <c r="C1366" s="5">
        <v>45012</v>
      </c>
      <c r="D1366" s="4" t="s">
        <v>24</v>
      </c>
      <c r="E1366" s="4" t="s">
        <v>387</v>
      </c>
      <c r="F1366" s="6" t="s">
        <v>4509</v>
      </c>
      <c r="G1366" s="5">
        <v>44973.334988425922</v>
      </c>
      <c r="H1366" s="4" t="str">
        <f>VLOOKUP(B1366,'[1]MANDATI '!G$1:I$65536,3,FALSE)</f>
        <v>FATTURE DEL 13 E 16 FEBBRAIO 2022</v>
      </c>
      <c r="I1366" s="4" t="s">
        <v>27</v>
      </c>
      <c r="J1366" s="6">
        <v>520.21</v>
      </c>
      <c r="K1366" s="4" t="s">
        <v>433</v>
      </c>
      <c r="L1366" s="4" t="str">
        <f>VLOOKUP(K1366,[1]SIOPE!B$1:C$65536,2,FALSE)</f>
        <v>Dispositivi medici</v>
      </c>
      <c r="M1366" s="4" t="s">
        <v>2120</v>
      </c>
      <c r="N1366" s="4" t="s">
        <v>2121</v>
      </c>
      <c r="O1366" s="4" t="s">
        <v>2163</v>
      </c>
      <c r="P1366" s="4" t="s">
        <v>32</v>
      </c>
      <c r="Q1366" s="4"/>
      <c r="R1366" s="4" t="s">
        <v>4510</v>
      </c>
      <c r="S1366" s="4" t="s">
        <v>34</v>
      </c>
      <c r="T1366" s="4" t="s">
        <v>4511</v>
      </c>
      <c r="U1366" s="5">
        <v>44970</v>
      </c>
      <c r="V1366" s="5">
        <v>45033.334988425922</v>
      </c>
      <c r="W1366" s="5">
        <v>45033.334988425922</v>
      </c>
    </row>
    <row r="1367" spans="1:23" ht="22.5" x14ac:dyDescent="0.2">
      <c r="A1367" s="4">
        <v>2023</v>
      </c>
      <c r="B1367" s="4" t="s">
        <v>4494</v>
      </c>
      <c r="C1367" s="5">
        <v>45012</v>
      </c>
      <c r="D1367" s="4" t="s">
        <v>24</v>
      </c>
      <c r="E1367" s="4" t="s">
        <v>387</v>
      </c>
      <c r="F1367" s="6" t="s">
        <v>4509</v>
      </c>
      <c r="G1367" s="5">
        <v>44973.334988425922</v>
      </c>
      <c r="H1367" s="4" t="str">
        <f>VLOOKUP(B1367,'[1]MANDATI '!G$1:I$65536,3,FALSE)</f>
        <v>FATTURE DEL 13 E 16 FEBBRAIO 2022</v>
      </c>
      <c r="I1367" s="4" t="s">
        <v>27</v>
      </c>
      <c r="J1367" s="6">
        <v>583.44000000000005</v>
      </c>
      <c r="K1367" s="4" t="s">
        <v>433</v>
      </c>
      <c r="L1367" s="4" t="str">
        <f>VLOOKUP(K1367,[1]SIOPE!B$1:C$65536,2,FALSE)</f>
        <v>Dispositivi medici</v>
      </c>
      <c r="M1367" s="4" t="s">
        <v>2120</v>
      </c>
      <c r="N1367" s="4" t="s">
        <v>2121</v>
      </c>
      <c r="O1367" s="4" t="s">
        <v>4496</v>
      </c>
      <c r="P1367" s="4" t="s">
        <v>32</v>
      </c>
      <c r="Q1367" s="4"/>
      <c r="R1367" s="4" t="s">
        <v>4510</v>
      </c>
      <c r="S1367" s="4" t="s">
        <v>34</v>
      </c>
      <c r="T1367" s="4" t="s">
        <v>4511</v>
      </c>
      <c r="U1367" s="5">
        <v>44970</v>
      </c>
      <c r="V1367" s="5">
        <v>45033.334988425922</v>
      </c>
      <c r="W1367" s="5">
        <v>45033.334988425922</v>
      </c>
    </row>
    <row r="1368" spans="1:23" ht="22.5" x14ac:dyDescent="0.2">
      <c r="A1368" s="4">
        <v>2023</v>
      </c>
      <c r="B1368" s="4" t="s">
        <v>4494</v>
      </c>
      <c r="C1368" s="5">
        <v>45012</v>
      </c>
      <c r="D1368" s="4" t="s">
        <v>24</v>
      </c>
      <c r="E1368" s="4" t="s">
        <v>387</v>
      </c>
      <c r="F1368" s="6" t="s">
        <v>4509</v>
      </c>
      <c r="G1368" s="5">
        <v>44973.334988425922</v>
      </c>
      <c r="H1368" s="4" t="str">
        <f>VLOOKUP(B1368,'[1]MANDATI '!G$1:I$65536,3,FALSE)</f>
        <v>FATTURE DEL 13 E 16 FEBBRAIO 2022</v>
      </c>
      <c r="I1368" s="4" t="s">
        <v>27</v>
      </c>
      <c r="J1368" s="6">
        <v>530.4</v>
      </c>
      <c r="K1368" s="4" t="s">
        <v>433</v>
      </c>
      <c r="L1368" s="4" t="str">
        <f>VLOOKUP(K1368,[1]SIOPE!B$1:C$65536,2,FALSE)</f>
        <v>Dispositivi medici</v>
      </c>
      <c r="M1368" s="4" t="s">
        <v>2120</v>
      </c>
      <c r="N1368" s="4" t="s">
        <v>2121</v>
      </c>
      <c r="O1368" s="4" t="s">
        <v>4496</v>
      </c>
      <c r="P1368" s="4" t="s">
        <v>32</v>
      </c>
      <c r="Q1368" s="4"/>
      <c r="R1368" s="4" t="s">
        <v>4510</v>
      </c>
      <c r="S1368" s="4" t="s">
        <v>34</v>
      </c>
      <c r="T1368" s="4" t="s">
        <v>4511</v>
      </c>
      <c r="U1368" s="5">
        <v>44970</v>
      </c>
      <c r="V1368" s="5">
        <v>45033.334988425922</v>
      </c>
      <c r="W1368" s="5">
        <v>45033.334988425922</v>
      </c>
    </row>
    <row r="1369" spans="1:23" x14ac:dyDescent="0.2">
      <c r="A1369" s="4">
        <v>2023</v>
      </c>
      <c r="B1369" s="4" t="s">
        <v>4512</v>
      </c>
      <c r="C1369" s="5">
        <v>45012</v>
      </c>
      <c r="D1369" s="4" t="s">
        <v>24</v>
      </c>
      <c r="E1369" s="4" t="s">
        <v>387</v>
      </c>
      <c r="F1369" s="6" t="s">
        <v>4513</v>
      </c>
      <c r="G1369" s="5">
        <v>44974.290706018517</v>
      </c>
      <c r="H1369" s="4" t="str">
        <f>VLOOKUP(B1369,'[1]MANDATI '!G$1:I$65536,3,FALSE)</f>
        <v>FATT. N. 11000241</v>
      </c>
      <c r="I1369" s="4" t="s">
        <v>27</v>
      </c>
      <c r="J1369" s="6">
        <v>1024.8</v>
      </c>
      <c r="K1369" s="4" t="s">
        <v>433</v>
      </c>
      <c r="L1369" s="4" t="str">
        <f>VLOOKUP(K1369,[1]SIOPE!B$1:C$65536,2,FALSE)</f>
        <v>Dispositivi medici</v>
      </c>
      <c r="M1369" s="4" t="s">
        <v>4514</v>
      </c>
      <c r="N1369" s="4" t="s">
        <v>4515</v>
      </c>
      <c r="O1369" s="4" t="s">
        <v>4516</v>
      </c>
      <c r="P1369" s="4" t="s">
        <v>32</v>
      </c>
      <c r="Q1369" s="4"/>
      <c r="R1369" s="4" t="s">
        <v>4517</v>
      </c>
      <c r="S1369" s="4" t="s">
        <v>34</v>
      </c>
      <c r="T1369" s="4" t="s">
        <v>4518</v>
      </c>
      <c r="U1369" s="5">
        <v>44967</v>
      </c>
      <c r="V1369" s="5">
        <v>45034.290706018517</v>
      </c>
      <c r="W1369" s="5">
        <v>45034.290706018517</v>
      </c>
    </row>
    <row r="1370" spans="1:23" ht="22.5" x14ac:dyDescent="0.2">
      <c r="A1370" s="4">
        <v>2023</v>
      </c>
      <c r="B1370" s="4" t="s">
        <v>4519</v>
      </c>
      <c r="C1370" s="5">
        <v>45012</v>
      </c>
      <c r="D1370" s="4" t="s">
        <v>24</v>
      </c>
      <c r="E1370" s="4" t="s">
        <v>387</v>
      </c>
      <c r="F1370" s="6" t="s">
        <v>4520</v>
      </c>
      <c r="G1370" s="5">
        <v>44978.024247685185</v>
      </c>
      <c r="H1370" s="4" t="str">
        <f>VLOOKUP(B1370,'[1]MANDATI '!G$1:I$65536,3,FALSE)</f>
        <v>FATTURE DATATE 17, 20 E 21 FEBBRAIO 2023</v>
      </c>
      <c r="I1370" s="4" t="s">
        <v>27</v>
      </c>
      <c r="J1370" s="6">
        <v>1558.96</v>
      </c>
      <c r="K1370" s="4" t="s">
        <v>433</v>
      </c>
      <c r="L1370" s="4" t="str">
        <f>VLOOKUP(K1370,[1]SIOPE!B$1:C$65536,2,FALSE)</f>
        <v>Dispositivi medici</v>
      </c>
      <c r="M1370" s="4" t="s">
        <v>4521</v>
      </c>
      <c r="N1370" s="4" t="s">
        <v>4522</v>
      </c>
      <c r="O1370" s="4" t="s">
        <v>4523</v>
      </c>
      <c r="P1370" s="4" t="s">
        <v>32</v>
      </c>
      <c r="Q1370" s="4"/>
      <c r="R1370" s="4" t="s">
        <v>4524</v>
      </c>
      <c r="S1370" s="4" t="s">
        <v>34</v>
      </c>
      <c r="T1370" s="4" t="s">
        <v>4525</v>
      </c>
      <c r="U1370" s="5">
        <v>44977</v>
      </c>
      <c r="V1370" s="5">
        <v>45038.024247685185</v>
      </c>
      <c r="W1370" s="5">
        <v>45038.024247685185</v>
      </c>
    </row>
    <row r="1371" spans="1:23" ht="22.5" x14ac:dyDescent="0.2">
      <c r="A1371" s="4">
        <v>2023</v>
      </c>
      <c r="B1371" s="4" t="s">
        <v>4519</v>
      </c>
      <c r="C1371" s="5">
        <v>45012</v>
      </c>
      <c r="D1371" s="4" t="s">
        <v>24</v>
      </c>
      <c r="E1371" s="4" t="s">
        <v>387</v>
      </c>
      <c r="F1371" s="6" t="s">
        <v>4526</v>
      </c>
      <c r="G1371" s="5">
        <v>44978.859675925924</v>
      </c>
      <c r="H1371" s="4" t="str">
        <f>VLOOKUP(B1371,'[1]MANDATI '!G$1:I$65536,3,FALSE)</f>
        <v>FATTURE DATATE 17, 20 E 21 FEBBRAIO 2023</v>
      </c>
      <c r="I1371" s="4" t="s">
        <v>27</v>
      </c>
      <c r="J1371" s="6">
        <v>1149.2</v>
      </c>
      <c r="K1371" s="4" t="s">
        <v>433</v>
      </c>
      <c r="L1371" s="4" t="str">
        <f>VLOOKUP(K1371,[1]SIOPE!B$1:C$65536,2,FALSE)</f>
        <v>Dispositivi medici</v>
      </c>
      <c r="M1371" s="4" t="s">
        <v>4521</v>
      </c>
      <c r="N1371" s="4" t="s">
        <v>4522</v>
      </c>
      <c r="O1371" s="4" t="s">
        <v>4523</v>
      </c>
      <c r="P1371" s="4" t="s">
        <v>32</v>
      </c>
      <c r="Q1371" s="4"/>
      <c r="R1371" s="4" t="s">
        <v>4527</v>
      </c>
      <c r="S1371" s="4" t="s">
        <v>34</v>
      </c>
      <c r="T1371" s="4" t="s">
        <v>4528</v>
      </c>
      <c r="U1371" s="5">
        <v>44978</v>
      </c>
      <c r="V1371" s="5">
        <v>45038.859675925924</v>
      </c>
      <c r="W1371" s="5">
        <v>45038.859675925924</v>
      </c>
    </row>
    <row r="1372" spans="1:23" ht="22.5" x14ac:dyDescent="0.2">
      <c r="A1372" s="4">
        <v>2023</v>
      </c>
      <c r="B1372" s="4" t="s">
        <v>4519</v>
      </c>
      <c r="C1372" s="5">
        <v>45012</v>
      </c>
      <c r="D1372" s="4" t="s">
        <v>24</v>
      </c>
      <c r="E1372" s="4" t="s">
        <v>387</v>
      </c>
      <c r="F1372" s="6" t="s">
        <v>4529</v>
      </c>
      <c r="G1372" s="5">
        <v>44974.86383101852</v>
      </c>
      <c r="H1372" s="4" t="str">
        <f>VLOOKUP(B1372,'[1]MANDATI '!G$1:I$65536,3,FALSE)</f>
        <v>FATTURE DATATE 17, 20 E 21 FEBBRAIO 2023</v>
      </c>
      <c r="I1372" s="4" t="s">
        <v>27</v>
      </c>
      <c r="J1372" s="6">
        <v>1142.96</v>
      </c>
      <c r="K1372" s="4" t="s">
        <v>433</v>
      </c>
      <c r="L1372" s="4" t="str">
        <f>VLOOKUP(K1372,[1]SIOPE!B$1:C$65536,2,FALSE)</f>
        <v>Dispositivi medici</v>
      </c>
      <c r="M1372" s="4" t="s">
        <v>4521</v>
      </c>
      <c r="N1372" s="4" t="s">
        <v>4522</v>
      </c>
      <c r="O1372" s="4" t="s">
        <v>4530</v>
      </c>
      <c r="P1372" s="4" t="s">
        <v>32</v>
      </c>
      <c r="Q1372" s="4"/>
      <c r="R1372" s="4" t="s">
        <v>4531</v>
      </c>
      <c r="S1372" s="4" t="s">
        <v>34</v>
      </c>
      <c r="T1372" s="4" t="s">
        <v>4532</v>
      </c>
      <c r="U1372" s="5">
        <v>44974</v>
      </c>
      <c r="V1372" s="5">
        <v>45034.86383101852</v>
      </c>
      <c r="W1372" s="5">
        <v>45034.86383101852</v>
      </c>
    </row>
    <row r="1373" spans="1:23" x14ac:dyDescent="0.2">
      <c r="A1373" s="4">
        <v>2023</v>
      </c>
      <c r="B1373" s="4" t="s">
        <v>4533</v>
      </c>
      <c r="C1373" s="5">
        <v>45012</v>
      </c>
      <c r="D1373" s="4" t="s">
        <v>24</v>
      </c>
      <c r="E1373" s="4" t="s">
        <v>387</v>
      </c>
      <c r="F1373" s="6" t="s">
        <v>4534</v>
      </c>
      <c r="G1373" s="5">
        <v>44980.430150462962</v>
      </c>
      <c r="H1373" s="4" t="str">
        <f>VLOOKUP(B1373,'[1]MANDATI '!G$1:I$65536,3,FALSE)</f>
        <v>FATT. N. 123 e N. 158</v>
      </c>
      <c r="I1373" s="4" t="s">
        <v>27</v>
      </c>
      <c r="J1373" s="6">
        <v>366</v>
      </c>
      <c r="K1373" s="4" t="s">
        <v>3503</v>
      </c>
      <c r="L1373" s="4" t="str">
        <f>VLOOKUP(K1373,[1]SIOPE!B$1:C$65536,2,FALSE)</f>
        <v>Altri beni non sanitari</v>
      </c>
      <c r="M1373" s="4" t="s">
        <v>4535</v>
      </c>
      <c r="N1373" s="4" t="s">
        <v>4536</v>
      </c>
      <c r="O1373" s="4" t="s">
        <v>4537</v>
      </c>
      <c r="P1373" s="4" t="s">
        <v>32</v>
      </c>
      <c r="Q1373" s="4"/>
      <c r="R1373" s="4" t="s">
        <v>4538</v>
      </c>
      <c r="S1373" s="4" t="s">
        <v>34</v>
      </c>
      <c r="T1373" s="4" t="s">
        <v>4539</v>
      </c>
      <c r="U1373" s="5">
        <v>44980</v>
      </c>
      <c r="V1373" s="5">
        <v>45040.430150462962</v>
      </c>
      <c r="W1373" s="5">
        <v>45040.430150462962</v>
      </c>
    </row>
    <row r="1374" spans="1:23" ht="22.5" x14ac:dyDescent="0.2">
      <c r="A1374" s="4">
        <v>2023</v>
      </c>
      <c r="B1374" s="4" t="s">
        <v>4533</v>
      </c>
      <c r="C1374" s="5">
        <v>45012</v>
      </c>
      <c r="D1374" s="4" t="s">
        <v>24</v>
      </c>
      <c r="E1374" s="4" t="s">
        <v>387</v>
      </c>
      <c r="F1374" s="6" t="s">
        <v>4540</v>
      </c>
      <c r="G1374" s="5">
        <v>44973.080671296295</v>
      </c>
      <c r="H1374" s="4" t="str">
        <f>VLOOKUP(B1374,'[1]MANDATI '!G$1:I$65536,3,FALSE)</f>
        <v>FATT. N. 123 e N. 158</v>
      </c>
      <c r="I1374" s="4" t="s">
        <v>27</v>
      </c>
      <c r="J1374" s="6">
        <v>652.70000000000005</v>
      </c>
      <c r="K1374" s="4" t="s">
        <v>134</v>
      </c>
      <c r="L1374" s="4" t="str">
        <f>VLOOKUP(K1374,[1]SIOPE!B$1:C$65536,2,FALSE)</f>
        <v>Manutenzione ordinaria e riparazioni di immobili   e loro pertinenze</v>
      </c>
      <c r="M1374" s="4" t="s">
        <v>4535</v>
      </c>
      <c r="N1374" s="4" t="s">
        <v>4536</v>
      </c>
      <c r="O1374" s="4" t="s">
        <v>4541</v>
      </c>
      <c r="P1374" s="4" t="s">
        <v>32</v>
      </c>
      <c r="Q1374" s="4"/>
      <c r="R1374" s="4" t="s">
        <v>4542</v>
      </c>
      <c r="S1374" s="4" t="s">
        <v>34</v>
      </c>
      <c r="T1374" s="4" t="s">
        <v>4543</v>
      </c>
      <c r="U1374" s="5">
        <v>44971</v>
      </c>
      <c r="V1374" s="5">
        <v>45033.080671296295</v>
      </c>
      <c r="W1374" s="5">
        <v>45033.080671296295</v>
      </c>
    </row>
    <row r="1375" spans="1:23" ht="22.5" x14ac:dyDescent="0.2">
      <c r="A1375" s="4">
        <v>2023</v>
      </c>
      <c r="B1375" s="4" t="s">
        <v>4544</v>
      </c>
      <c r="C1375" s="5">
        <v>45012</v>
      </c>
      <c r="D1375" s="4" t="s">
        <v>24</v>
      </c>
      <c r="E1375" s="4" t="s">
        <v>387</v>
      </c>
      <c r="F1375" s="6" t="s">
        <v>4545</v>
      </c>
      <c r="G1375" s="5">
        <v>44974.530092592591</v>
      </c>
      <c r="H1375" s="4" t="str">
        <f>VLOOKUP(B1375,'[1]MANDATI '!G$1:I$65536,3,FALSE)</f>
        <v>FATT N. 283 DEL 10/02/23</v>
      </c>
      <c r="I1375" s="4" t="s">
        <v>27</v>
      </c>
      <c r="J1375" s="6">
        <v>4958.87</v>
      </c>
      <c r="K1375" s="4" t="s">
        <v>134</v>
      </c>
      <c r="L1375" s="4" t="str">
        <f>VLOOKUP(K1375,[1]SIOPE!B$1:C$65536,2,FALSE)</f>
        <v>Manutenzione ordinaria e riparazioni di immobili   e loro pertinenze</v>
      </c>
      <c r="M1375" s="4" t="s">
        <v>4546</v>
      </c>
      <c r="N1375" s="4" t="s">
        <v>4547</v>
      </c>
      <c r="O1375" s="4" t="s">
        <v>4548</v>
      </c>
      <c r="P1375" s="4" t="s">
        <v>32</v>
      </c>
      <c r="Q1375" s="4"/>
      <c r="R1375" s="4" t="s">
        <v>4549</v>
      </c>
      <c r="S1375" s="4" t="s">
        <v>34</v>
      </c>
      <c r="T1375" s="4" t="s">
        <v>4550</v>
      </c>
      <c r="U1375" s="5">
        <v>44967</v>
      </c>
      <c r="V1375" s="5">
        <v>45034.530092592591</v>
      </c>
      <c r="W1375" s="5">
        <v>45034.530092592591</v>
      </c>
    </row>
    <row r="1376" spans="1:23" x14ac:dyDescent="0.2">
      <c r="A1376" s="4">
        <v>2023</v>
      </c>
      <c r="B1376" s="4" t="s">
        <v>4551</v>
      </c>
      <c r="C1376" s="5">
        <v>45012</v>
      </c>
      <c r="D1376" s="4" t="s">
        <v>24</v>
      </c>
      <c r="E1376" s="4" t="s">
        <v>387</v>
      </c>
      <c r="F1376" s="6" t="s">
        <v>4552</v>
      </c>
      <c r="G1376" s="5">
        <v>44970.409351851849</v>
      </c>
      <c r="H1376" s="4" t="str">
        <f>VLOOKUP(B1376,'[1]MANDATI '!G$1:I$65536,3,FALSE)</f>
        <v>FATT N. 92/PA</v>
      </c>
      <c r="I1376" s="4" t="s">
        <v>27</v>
      </c>
      <c r="J1376" s="6">
        <v>69.739999999999995</v>
      </c>
      <c r="K1376" s="4" t="s">
        <v>433</v>
      </c>
      <c r="L1376" s="4" t="str">
        <f>VLOOKUP(K1376,[1]SIOPE!B$1:C$65536,2,FALSE)</f>
        <v>Dispositivi medici</v>
      </c>
      <c r="M1376" s="4" t="s">
        <v>674</v>
      </c>
      <c r="N1376" s="4" t="s">
        <v>675</v>
      </c>
      <c r="O1376" s="4" t="s">
        <v>676</v>
      </c>
      <c r="P1376" s="4" t="s">
        <v>32</v>
      </c>
      <c r="Q1376" s="4"/>
      <c r="R1376" s="4" t="s">
        <v>4553</v>
      </c>
      <c r="S1376" s="4" t="s">
        <v>34</v>
      </c>
      <c r="T1376" s="4" t="s">
        <v>4554</v>
      </c>
      <c r="U1376" s="5">
        <v>44967</v>
      </c>
      <c r="V1376" s="5">
        <v>45030.409351851849</v>
      </c>
      <c r="W1376" s="5">
        <v>45030.409351851849</v>
      </c>
    </row>
    <row r="1377" spans="1:23" ht="22.5" x14ac:dyDescent="0.2">
      <c r="A1377" s="4">
        <v>2023</v>
      </c>
      <c r="B1377" s="4" t="s">
        <v>4555</v>
      </c>
      <c r="C1377" s="5">
        <v>45012</v>
      </c>
      <c r="D1377" s="4" t="s">
        <v>24</v>
      </c>
      <c r="E1377" s="4" t="s">
        <v>387</v>
      </c>
      <c r="F1377" s="6" t="s">
        <v>4556</v>
      </c>
      <c r="G1377" s="5">
        <v>44974.945925925931</v>
      </c>
      <c r="H1377" s="4" t="str">
        <f>VLOOKUP(B1377,'[1]MANDATI '!G$1:I$65536,3,FALSE)</f>
        <v>FATTURE DATATE 15 E 17 FEBBRAIO 2023</v>
      </c>
      <c r="I1377" s="4" t="s">
        <v>27</v>
      </c>
      <c r="J1377" s="6">
        <v>346.5</v>
      </c>
      <c r="K1377" s="4" t="s">
        <v>433</v>
      </c>
      <c r="L1377" s="4" t="str">
        <f>VLOOKUP(K1377,[1]SIOPE!B$1:C$65536,2,FALSE)</f>
        <v>Dispositivi medici</v>
      </c>
      <c r="M1377" s="4" t="s">
        <v>4557</v>
      </c>
      <c r="N1377" s="4" t="s">
        <v>4558</v>
      </c>
      <c r="O1377" s="4" t="s">
        <v>4559</v>
      </c>
      <c r="P1377" s="4" t="s">
        <v>32</v>
      </c>
      <c r="Q1377" s="4"/>
      <c r="R1377" s="4" t="s">
        <v>4560</v>
      </c>
      <c r="S1377" s="4" t="s">
        <v>34</v>
      </c>
      <c r="T1377" s="4" t="s">
        <v>4561</v>
      </c>
      <c r="U1377" s="5">
        <v>44974</v>
      </c>
      <c r="V1377" s="5">
        <v>45034.945925925931</v>
      </c>
      <c r="W1377" s="5">
        <v>45034.945925925931</v>
      </c>
    </row>
    <row r="1378" spans="1:23" ht="22.5" x14ac:dyDescent="0.2">
      <c r="A1378" s="4">
        <v>2023</v>
      </c>
      <c r="B1378" s="4" t="s">
        <v>4555</v>
      </c>
      <c r="C1378" s="5">
        <v>45012</v>
      </c>
      <c r="D1378" s="4" t="s">
        <v>24</v>
      </c>
      <c r="E1378" s="4" t="s">
        <v>387</v>
      </c>
      <c r="F1378" s="6" t="s">
        <v>4562</v>
      </c>
      <c r="G1378" s="5">
        <v>44974.078981481478</v>
      </c>
      <c r="H1378" s="4" t="str">
        <f>VLOOKUP(B1378,'[1]MANDATI '!G$1:I$65536,3,FALSE)</f>
        <v>FATTURE DATATE 15 E 17 FEBBRAIO 2023</v>
      </c>
      <c r="I1378" s="4" t="s">
        <v>27</v>
      </c>
      <c r="J1378" s="6">
        <v>488</v>
      </c>
      <c r="K1378" s="4" t="s">
        <v>433</v>
      </c>
      <c r="L1378" s="4" t="str">
        <f>VLOOKUP(K1378,[1]SIOPE!B$1:C$65536,2,FALSE)</f>
        <v>Dispositivi medici</v>
      </c>
      <c r="M1378" s="4" t="s">
        <v>4557</v>
      </c>
      <c r="N1378" s="4" t="s">
        <v>4558</v>
      </c>
      <c r="O1378" s="4" t="s">
        <v>4559</v>
      </c>
      <c r="P1378" s="4" t="s">
        <v>32</v>
      </c>
      <c r="Q1378" s="4"/>
      <c r="R1378" s="4" t="s">
        <v>4563</v>
      </c>
      <c r="S1378" s="4" t="s">
        <v>34</v>
      </c>
      <c r="T1378" s="4" t="s">
        <v>4564</v>
      </c>
      <c r="U1378" s="5">
        <v>44972</v>
      </c>
      <c r="V1378" s="5">
        <v>45034.078981481478</v>
      </c>
      <c r="W1378" s="5">
        <v>45034.078981481478</v>
      </c>
    </row>
    <row r="1379" spans="1:23" ht="22.5" x14ac:dyDescent="0.2">
      <c r="A1379" s="4">
        <v>2023</v>
      </c>
      <c r="B1379" s="4" t="s">
        <v>4555</v>
      </c>
      <c r="C1379" s="5">
        <v>45012</v>
      </c>
      <c r="D1379" s="4" t="s">
        <v>24</v>
      </c>
      <c r="E1379" s="4" t="s">
        <v>387</v>
      </c>
      <c r="F1379" s="6" t="s">
        <v>4565</v>
      </c>
      <c r="G1379" s="5">
        <v>44974.078715277778</v>
      </c>
      <c r="H1379" s="4" t="str">
        <f>VLOOKUP(B1379,'[1]MANDATI '!G$1:I$65536,3,FALSE)</f>
        <v>FATTURE DATATE 15 E 17 FEBBRAIO 2023</v>
      </c>
      <c r="I1379" s="4" t="s">
        <v>27</v>
      </c>
      <c r="J1379" s="6">
        <v>366</v>
      </c>
      <c r="K1379" s="4" t="s">
        <v>433</v>
      </c>
      <c r="L1379" s="4" t="str">
        <f>VLOOKUP(K1379,[1]SIOPE!B$1:C$65536,2,FALSE)</f>
        <v>Dispositivi medici</v>
      </c>
      <c r="M1379" s="4" t="s">
        <v>4557</v>
      </c>
      <c r="N1379" s="4" t="s">
        <v>4558</v>
      </c>
      <c r="O1379" s="4" t="s">
        <v>4559</v>
      </c>
      <c r="P1379" s="4" t="s">
        <v>32</v>
      </c>
      <c r="Q1379" s="4"/>
      <c r="R1379" s="4" t="s">
        <v>4566</v>
      </c>
      <c r="S1379" s="4" t="s">
        <v>34</v>
      </c>
      <c r="T1379" s="4" t="s">
        <v>4567</v>
      </c>
      <c r="U1379" s="5">
        <v>44972</v>
      </c>
      <c r="V1379" s="5">
        <v>45034.078715277778</v>
      </c>
      <c r="W1379" s="5">
        <v>45034.078715277778</v>
      </c>
    </row>
    <row r="1380" spans="1:23" ht="22.5" x14ac:dyDescent="0.2">
      <c r="A1380" s="4">
        <v>2023</v>
      </c>
      <c r="B1380" s="4" t="s">
        <v>4555</v>
      </c>
      <c r="C1380" s="5">
        <v>45012</v>
      </c>
      <c r="D1380" s="4" t="s">
        <v>24</v>
      </c>
      <c r="E1380" s="4" t="s">
        <v>387</v>
      </c>
      <c r="F1380" s="6" t="s">
        <v>4568</v>
      </c>
      <c r="G1380" s="5">
        <v>44974.985312500001</v>
      </c>
      <c r="H1380" s="4" t="str">
        <f>VLOOKUP(B1380,'[1]MANDATI '!G$1:I$65536,3,FALSE)</f>
        <v>FATTURE DATATE 15 E 17 FEBBRAIO 2023</v>
      </c>
      <c r="I1380" s="4" t="s">
        <v>27</v>
      </c>
      <c r="J1380" s="6">
        <v>15855</v>
      </c>
      <c r="K1380" s="4" t="s">
        <v>433</v>
      </c>
      <c r="L1380" s="4" t="str">
        <f>VLOOKUP(K1380,[1]SIOPE!B$1:C$65536,2,FALSE)</f>
        <v>Dispositivi medici</v>
      </c>
      <c r="M1380" s="4" t="s">
        <v>4557</v>
      </c>
      <c r="N1380" s="4" t="s">
        <v>4558</v>
      </c>
      <c r="O1380" s="4" t="s">
        <v>4559</v>
      </c>
      <c r="P1380" s="4" t="s">
        <v>32</v>
      </c>
      <c r="Q1380" s="4"/>
      <c r="R1380" s="4" t="s">
        <v>4569</v>
      </c>
      <c r="S1380" s="4" t="s">
        <v>34</v>
      </c>
      <c r="T1380" s="4" t="s">
        <v>4570</v>
      </c>
      <c r="U1380" s="5">
        <v>44974</v>
      </c>
      <c r="V1380" s="5">
        <v>45034.985312500001</v>
      </c>
      <c r="W1380" s="5">
        <v>45034.985312500001</v>
      </c>
    </row>
    <row r="1381" spans="1:23" ht="22.5" x14ac:dyDescent="0.2">
      <c r="A1381" s="4">
        <v>2023</v>
      </c>
      <c r="B1381" s="4" t="s">
        <v>4555</v>
      </c>
      <c r="C1381" s="5">
        <v>45012</v>
      </c>
      <c r="D1381" s="4" t="s">
        <v>24</v>
      </c>
      <c r="E1381" s="4" t="s">
        <v>387</v>
      </c>
      <c r="F1381" s="6" t="s">
        <v>4571</v>
      </c>
      <c r="G1381" s="5">
        <v>44972.938298611116</v>
      </c>
      <c r="H1381" s="4" t="str">
        <f>VLOOKUP(B1381,'[1]MANDATI '!G$1:I$65536,3,FALSE)</f>
        <v>FATTURE DATATE 15 E 17 FEBBRAIO 2023</v>
      </c>
      <c r="I1381" s="4" t="s">
        <v>27</v>
      </c>
      <c r="J1381" s="6">
        <v>488</v>
      </c>
      <c r="K1381" s="4" t="s">
        <v>433</v>
      </c>
      <c r="L1381" s="4" t="str">
        <f>VLOOKUP(K1381,[1]SIOPE!B$1:C$65536,2,FALSE)</f>
        <v>Dispositivi medici</v>
      </c>
      <c r="M1381" s="4" t="s">
        <v>4557</v>
      </c>
      <c r="N1381" s="4" t="s">
        <v>4558</v>
      </c>
      <c r="O1381" s="4" t="s">
        <v>4572</v>
      </c>
      <c r="P1381" s="4" t="s">
        <v>32</v>
      </c>
      <c r="Q1381" s="4"/>
      <c r="R1381" s="4" t="s">
        <v>4573</v>
      </c>
      <c r="S1381" s="4" t="s">
        <v>34</v>
      </c>
      <c r="T1381" s="4" t="s">
        <v>4574</v>
      </c>
      <c r="U1381" s="5">
        <v>44972</v>
      </c>
      <c r="V1381" s="5">
        <v>45032.938298611116</v>
      </c>
      <c r="W1381" s="5">
        <v>45032.938298611116</v>
      </c>
    </row>
    <row r="1382" spans="1:23" x14ac:dyDescent="0.2">
      <c r="A1382" s="4">
        <v>2023</v>
      </c>
      <c r="B1382" s="4" t="s">
        <v>4575</v>
      </c>
      <c r="C1382" s="5">
        <v>45012</v>
      </c>
      <c r="D1382" s="4" t="s">
        <v>24</v>
      </c>
      <c r="E1382" s="4" t="s">
        <v>387</v>
      </c>
      <c r="F1382" s="6" t="s">
        <v>4576</v>
      </c>
      <c r="G1382" s="5">
        <v>44973.015879629631</v>
      </c>
      <c r="H1382" s="4" t="str">
        <f>VLOOKUP(B1382,'[1]MANDATI '!G$1:I$65536,3,FALSE)</f>
        <v>FATT N. 9547018406</v>
      </c>
      <c r="I1382" s="4" t="s">
        <v>27</v>
      </c>
      <c r="J1382" s="6">
        <v>1415.2</v>
      </c>
      <c r="K1382" s="4" t="s">
        <v>433</v>
      </c>
      <c r="L1382" s="4" t="str">
        <f>VLOOKUP(K1382,[1]SIOPE!B$1:C$65536,2,FALSE)</f>
        <v>Dispositivi medici</v>
      </c>
      <c r="M1382" s="4" t="s">
        <v>4577</v>
      </c>
      <c r="N1382" s="4" t="s">
        <v>4578</v>
      </c>
      <c r="O1382" s="4" t="s">
        <v>4579</v>
      </c>
      <c r="P1382" s="4" t="s">
        <v>32</v>
      </c>
      <c r="Q1382" s="4"/>
      <c r="R1382" s="4" t="s">
        <v>4580</v>
      </c>
      <c r="S1382" s="4" t="s">
        <v>34</v>
      </c>
      <c r="T1382" s="4" t="s">
        <v>4581</v>
      </c>
      <c r="U1382" s="5">
        <v>44972</v>
      </c>
      <c r="V1382" s="5">
        <v>45033.015879629631</v>
      </c>
      <c r="W1382" s="5">
        <v>45033.015879629631</v>
      </c>
    </row>
    <row r="1383" spans="1:23" x14ac:dyDescent="0.2">
      <c r="A1383" s="4">
        <v>2023</v>
      </c>
      <c r="B1383" s="4" t="s">
        <v>4582</v>
      </c>
      <c r="C1383" s="5">
        <v>45012</v>
      </c>
      <c r="D1383" s="4" t="s">
        <v>24</v>
      </c>
      <c r="E1383" s="4" t="s">
        <v>387</v>
      </c>
      <c r="F1383" s="6" t="s">
        <v>4583</v>
      </c>
      <c r="G1383" s="5">
        <v>44973.212395833332</v>
      </c>
      <c r="H1383" s="4" t="str">
        <f>VLOOKUP(B1383,'[1]MANDATI '!G$1:I$65536,3,FALSE)</f>
        <v>FATT N. 2023007117, 2022064146</v>
      </c>
      <c r="I1383" s="4" t="s">
        <v>27</v>
      </c>
      <c r="J1383" s="6">
        <v>359.81</v>
      </c>
      <c r="K1383" s="4" t="s">
        <v>433</v>
      </c>
      <c r="L1383" s="4" t="str">
        <f>VLOOKUP(K1383,[1]SIOPE!B$1:C$65536,2,FALSE)</f>
        <v>Dispositivi medici</v>
      </c>
      <c r="M1383" s="4" t="s">
        <v>1859</v>
      </c>
      <c r="N1383" s="4" t="s">
        <v>1860</v>
      </c>
      <c r="O1383" s="4" t="s">
        <v>1861</v>
      </c>
      <c r="P1383" s="4" t="s">
        <v>32</v>
      </c>
      <c r="Q1383" s="4"/>
      <c r="R1383" s="4" t="s">
        <v>4584</v>
      </c>
      <c r="S1383" s="4" t="s">
        <v>34</v>
      </c>
      <c r="T1383" s="4" t="s">
        <v>4585</v>
      </c>
      <c r="U1383" s="5">
        <v>44972</v>
      </c>
      <c r="V1383" s="5">
        <v>45033.212395833332</v>
      </c>
      <c r="W1383" s="5">
        <v>45033.212395833332</v>
      </c>
    </row>
    <row r="1384" spans="1:23" x14ac:dyDescent="0.2">
      <c r="A1384" s="4">
        <v>2023</v>
      </c>
      <c r="B1384" s="4" t="s">
        <v>4582</v>
      </c>
      <c r="C1384" s="5">
        <v>45012</v>
      </c>
      <c r="D1384" s="4" t="s">
        <v>24</v>
      </c>
      <c r="E1384" s="4" t="s">
        <v>387</v>
      </c>
      <c r="F1384" s="6" t="s">
        <v>4586</v>
      </c>
      <c r="G1384" s="5">
        <v>44974</v>
      </c>
      <c r="H1384" s="4" t="str">
        <f>VLOOKUP(B1384,'[1]MANDATI '!G$1:I$65536,3,FALSE)</f>
        <v>FATT N. 2023007117, 2022064146</v>
      </c>
      <c r="I1384" s="4" t="s">
        <v>27</v>
      </c>
      <c r="J1384" s="6">
        <v>1641.35</v>
      </c>
      <c r="K1384" s="4" t="s">
        <v>433</v>
      </c>
      <c r="L1384" s="4" t="str">
        <f>VLOOKUP(K1384,[1]SIOPE!B$1:C$65536,2,FALSE)</f>
        <v>Dispositivi medici</v>
      </c>
      <c r="M1384" s="4" t="s">
        <v>1859</v>
      </c>
      <c r="N1384" s="4" t="s">
        <v>1860</v>
      </c>
      <c r="O1384" s="4" t="s">
        <v>1861</v>
      </c>
      <c r="P1384" s="4" t="s">
        <v>32</v>
      </c>
      <c r="Q1384" s="4"/>
      <c r="R1384" s="4" t="s">
        <v>4587</v>
      </c>
      <c r="S1384" s="4" t="s">
        <v>34</v>
      </c>
      <c r="T1384" s="4" t="s">
        <v>4588</v>
      </c>
      <c r="U1384" s="5">
        <v>44895</v>
      </c>
      <c r="V1384" s="5">
        <v>45034</v>
      </c>
      <c r="W1384" s="5">
        <v>45034</v>
      </c>
    </row>
    <row r="1385" spans="1:23" x14ac:dyDescent="0.2">
      <c r="A1385" s="4">
        <v>2023</v>
      </c>
      <c r="B1385" s="4" t="s">
        <v>4589</v>
      </c>
      <c r="C1385" s="5">
        <v>45012</v>
      </c>
      <c r="D1385" s="4" t="s">
        <v>24</v>
      </c>
      <c r="E1385" s="4" t="s">
        <v>387</v>
      </c>
      <c r="F1385" s="6" t="s">
        <v>4590</v>
      </c>
      <c r="G1385" s="5">
        <v>44980.936898148153</v>
      </c>
      <c r="H1385" s="4" t="str">
        <f>VLOOKUP(B1385,'[1]MANDATI '!G$1:I$65536,3,FALSE)</f>
        <v>FATT N. 57/01, 78/01, 84/01</v>
      </c>
      <c r="I1385" s="4" t="s">
        <v>27</v>
      </c>
      <c r="J1385" s="6">
        <v>172.02</v>
      </c>
      <c r="K1385" s="4" t="s">
        <v>433</v>
      </c>
      <c r="L1385" s="4" t="str">
        <f>VLOOKUP(K1385,[1]SIOPE!B$1:C$65536,2,FALSE)</f>
        <v>Dispositivi medici</v>
      </c>
      <c r="M1385" s="4" t="s">
        <v>4591</v>
      </c>
      <c r="N1385" s="4" t="s">
        <v>4592</v>
      </c>
      <c r="O1385" s="4" t="s">
        <v>4593</v>
      </c>
      <c r="P1385" s="4" t="s">
        <v>32</v>
      </c>
      <c r="Q1385" s="4"/>
      <c r="R1385" s="4" t="s">
        <v>4594</v>
      </c>
      <c r="S1385" s="4" t="s">
        <v>34</v>
      </c>
      <c r="T1385" s="4" t="s">
        <v>4595</v>
      </c>
      <c r="U1385" s="5">
        <v>44974</v>
      </c>
      <c r="V1385" s="5">
        <v>45040.936898148153</v>
      </c>
      <c r="W1385" s="5">
        <v>45040.936898148153</v>
      </c>
    </row>
    <row r="1386" spans="1:23" x14ac:dyDescent="0.2">
      <c r="A1386" s="4">
        <v>2023</v>
      </c>
      <c r="B1386" s="4" t="s">
        <v>4589</v>
      </c>
      <c r="C1386" s="5">
        <v>45012</v>
      </c>
      <c r="D1386" s="4" t="s">
        <v>24</v>
      </c>
      <c r="E1386" s="4" t="s">
        <v>387</v>
      </c>
      <c r="F1386" s="6" t="s">
        <v>4596</v>
      </c>
      <c r="G1386" s="5">
        <v>44975.607199074075</v>
      </c>
      <c r="H1386" s="4" t="str">
        <f>VLOOKUP(B1386,'[1]MANDATI '!G$1:I$65536,3,FALSE)</f>
        <v>FATT N. 57/01, 78/01, 84/01</v>
      </c>
      <c r="I1386" s="4" t="s">
        <v>27</v>
      </c>
      <c r="J1386" s="6">
        <v>256.2</v>
      </c>
      <c r="K1386" s="4" t="s">
        <v>433</v>
      </c>
      <c r="L1386" s="4" t="str">
        <f>VLOOKUP(K1386,[1]SIOPE!B$1:C$65536,2,FALSE)</f>
        <v>Dispositivi medici</v>
      </c>
      <c r="M1386" s="4" t="s">
        <v>4591</v>
      </c>
      <c r="N1386" s="4" t="s">
        <v>4592</v>
      </c>
      <c r="O1386" s="4" t="s">
        <v>4597</v>
      </c>
      <c r="P1386" s="4" t="s">
        <v>32</v>
      </c>
      <c r="Q1386" s="4"/>
      <c r="R1386" s="4" t="s">
        <v>4598</v>
      </c>
      <c r="S1386" s="4" t="s">
        <v>34</v>
      </c>
      <c r="T1386" s="4" t="s">
        <v>4599</v>
      </c>
      <c r="U1386" s="5">
        <v>44972</v>
      </c>
      <c r="V1386" s="5">
        <v>45035.607199074075</v>
      </c>
      <c r="W1386" s="5">
        <v>45035.607199074075</v>
      </c>
    </row>
    <row r="1387" spans="1:23" x14ac:dyDescent="0.2">
      <c r="A1387" s="4">
        <v>2023</v>
      </c>
      <c r="B1387" s="4" t="s">
        <v>4589</v>
      </c>
      <c r="C1387" s="5">
        <v>45012</v>
      </c>
      <c r="D1387" s="4" t="s">
        <v>24</v>
      </c>
      <c r="E1387" s="4" t="s">
        <v>387</v>
      </c>
      <c r="F1387" s="6" t="s">
        <v>4600</v>
      </c>
      <c r="G1387" s="5">
        <v>44974.24417824074</v>
      </c>
      <c r="H1387" s="4" t="str">
        <f>VLOOKUP(B1387,'[1]MANDATI '!G$1:I$65536,3,FALSE)</f>
        <v>FATT N. 57/01, 78/01, 84/01</v>
      </c>
      <c r="I1387" s="4" t="s">
        <v>27</v>
      </c>
      <c r="J1387" s="6">
        <v>610</v>
      </c>
      <c r="K1387" s="4" t="s">
        <v>433</v>
      </c>
      <c r="L1387" s="4" t="str">
        <f>VLOOKUP(K1387,[1]SIOPE!B$1:C$65536,2,FALSE)</f>
        <v>Dispositivi medici</v>
      </c>
      <c r="M1387" s="4" t="s">
        <v>4591</v>
      </c>
      <c r="N1387" s="4" t="s">
        <v>4592</v>
      </c>
      <c r="O1387" s="4" t="s">
        <v>4597</v>
      </c>
      <c r="P1387" s="4" t="s">
        <v>32</v>
      </c>
      <c r="Q1387" s="4"/>
      <c r="R1387" s="4" t="s">
        <v>4601</v>
      </c>
      <c r="S1387" s="4" t="s">
        <v>34</v>
      </c>
      <c r="T1387" s="4" t="s">
        <v>4602</v>
      </c>
      <c r="U1387" s="5">
        <v>44964</v>
      </c>
      <c r="V1387" s="5">
        <v>45034.24417824074</v>
      </c>
      <c r="W1387" s="5">
        <v>45034.24417824074</v>
      </c>
    </row>
    <row r="1388" spans="1:23" x14ac:dyDescent="0.2">
      <c r="A1388" s="4">
        <v>2023</v>
      </c>
      <c r="B1388" s="4" t="s">
        <v>4603</v>
      </c>
      <c r="C1388" s="5">
        <v>45012</v>
      </c>
      <c r="D1388" s="4" t="s">
        <v>24</v>
      </c>
      <c r="E1388" s="4" t="s">
        <v>387</v>
      </c>
      <c r="F1388" s="6" t="s">
        <v>4604</v>
      </c>
      <c r="G1388" s="5">
        <v>44971.526990740742</v>
      </c>
      <c r="H1388" s="4" t="str">
        <f>VLOOKUP(B1388,'[1]MANDATI '!G$1:I$65536,3,FALSE)</f>
        <v>FATT N. 10A DEL 13/02/23</v>
      </c>
      <c r="I1388" s="4" t="s">
        <v>27</v>
      </c>
      <c r="J1388" s="6">
        <v>840</v>
      </c>
      <c r="K1388" s="4" t="s">
        <v>38</v>
      </c>
      <c r="L1388" s="4" t="str">
        <f>VLOOKUP(K1388,[1]SIOPE!B$1:C$65536,2,FALSE)</f>
        <v>Corsi di formazione esternalizzata</v>
      </c>
      <c r="M1388" s="4" t="s">
        <v>4605</v>
      </c>
      <c r="N1388" s="4" t="s">
        <v>4606</v>
      </c>
      <c r="O1388" s="4" t="s">
        <v>4607</v>
      </c>
      <c r="P1388" s="4" t="s">
        <v>32</v>
      </c>
      <c r="Q1388" s="4"/>
      <c r="R1388" s="4" t="s">
        <v>4608</v>
      </c>
      <c r="S1388" s="4" t="s">
        <v>34</v>
      </c>
      <c r="T1388" s="4" t="s">
        <v>4609</v>
      </c>
      <c r="U1388" s="5">
        <v>44970</v>
      </c>
      <c r="V1388" s="5">
        <v>45031.526990740742</v>
      </c>
      <c r="W1388" s="5">
        <v>45031.526990740742</v>
      </c>
    </row>
    <row r="1389" spans="1:23" x14ac:dyDescent="0.2">
      <c r="A1389" s="4">
        <v>2023</v>
      </c>
      <c r="B1389" s="4" t="s">
        <v>4610</v>
      </c>
      <c r="C1389" s="5">
        <v>45012</v>
      </c>
      <c r="D1389" s="4" t="s">
        <v>24</v>
      </c>
      <c r="E1389" s="4" t="s">
        <v>387</v>
      </c>
      <c r="F1389" s="6" t="s">
        <v>4611</v>
      </c>
      <c r="G1389" s="5">
        <v>44987.028726851851</v>
      </c>
      <c r="H1389" s="4" t="str">
        <f>VLOOKUP(B1389,'[1]MANDATI '!G$1:I$65536,3,FALSE)</f>
        <v>FATT N. 001240-PA, 001899-PA</v>
      </c>
      <c r="I1389" s="4" t="s">
        <v>27</v>
      </c>
      <c r="J1389" s="6">
        <v>305</v>
      </c>
      <c r="K1389" s="4" t="s">
        <v>433</v>
      </c>
      <c r="L1389" s="4" t="str">
        <f>VLOOKUP(K1389,[1]SIOPE!B$1:C$65536,2,FALSE)</f>
        <v>Dispositivi medici</v>
      </c>
      <c r="M1389" s="4" t="s">
        <v>1886</v>
      </c>
      <c r="N1389" s="4" t="s">
        <v>1887</v>
      </c>
      <c r="O1389" s="4" t="s">
        <v>1892</v>
      </c>
      <c r="P1389" s="4" t="s">
        <v>32</v>
      </c>
      <c r="Q1389" s="4"/>
      <c r="R1389" s="4" t="s">
        <v>4612</v>
      </c>
      <c r="S1389" s="4" t="s">
        <v>34</v>
      </c>
      <c r="T1389" s="4" t="s">
        <v>4613</v>
      </c>
      <c r="U1389" s="5">
        <v>44985</v>
      </c>
      <c r="V1389" s="5">
        <v>45047.028726851851</v>
      </c>
      <c r="W1389" s="5">
        <v>45047.028726851851</v>
      </c>
    </row>
    <row r="1390" spans="1:23" x14ac:dyDescent="0.2">
      <c r="A1390" s="4">
        <v>2023</v>
      </c>
      <c r="B1390" s="4" t="s">
        <v>4610</v>
      </c>
      <c r="C1390" s="5">
        <v>45012</v>
      </c>
      <c r="D1390" s="4" t="s">
        <v>24</v>
      </c>
      <c r="E1390" s="4" t="s">
        <v>387</v>
      </c>
      <c r="F1390" s="6" t="s">
        <v>4614</v>
      </c>
      <c r="G1390" s="5">
        <v>44971.071608796294</v>
      </c>
      <c r="H1390" s="4" t="str">
        <f>VLOOKUP(B1390,'[1]MANDATI '!G$1:I$65536,3,FALSE)</f>
        <v>FATT N. 001240-PA, 001899-PA</v>
      </c>
      <c r="I1390" s="4" t="s">
        <v>27</v>
      </c>
      <c r="J1390" s="6">
        <v>91.5</v>
      </c>
      <c r="K1390" s="4" t="s">
        <v>433</v>
      </c>
      <c r="L1390" s="4" t="str">
        <f>VLOOKUP(K1390,[1]SIOPE!B$1:C$65536,2,FALSE)</f>
        <v>Dispositivi medici</v>
      </c>
      <c r="M1390" s="4" t="s">
        <v>1886</v>
      </c>
      <c r="N1390" s="4" t="s">
        <v>1887</v>
      </c>
      <c r="O1390" s="4" t="s">
        <v>1899</v>
      </c>
      <c r="P1390" s="4" t="s">
        <v>32</v>
      </c>
      <c r="Q1390" s="4"/>
      <c r="R1390" s="4" t="s">
        <v>4615</v>
      </c>
      <c r="S1390" s="4" t="s">
        <v>34</v>
      </c>
      <c r="T1390" s="4" t="s">
        <v>4616</v>
      </c>
      <c r="U1390" s="5">
        <v>44970</v>
      </c>
      <c r="V1390" s="5">
        <v>45031.071608796294</v>
      </c>
      <c r="W1390" s="5">
        <v>45031.071608796294</v>
      </c>
    </row>
    <row r="1391" spans="1:23" x14ac:dyDescent="0.2">
      <c r="A1391" s="4">
        <v>2023</v>
      </c>
      <c r="B1391" s="4" t="s">
        <v>4617</v>
      </c>
      <c r="C1391" s="5">
        <v>45012</v>
      </c>
      <c r="D1391" s="4" t="s">
        <v>24</v>
      </c>
      <c r="E1391" s="4" t="s">
        <v>387</v>
      </c>
      <c r="F1391" s="6" t="s">
        <v>4618</v>
      </c>
      <c r="G1391" s="5">
        <v>44974.919189814813</v>
      </c>
      <c r="H1391" s="4" t="str">
        <f>VLOOKUP(B1391,'[1]MANDATI '!G$1:I$65536,3,FALSE)</f>
        <v>FATT N. 11002090, 11002094</v>
      </c>
      <c r="I1391" s="4" t="s">
        <v>27</v>
      </c>
      <c r="J1391" s="6">
        <v>1464</v>
      </c>
      <c r="K1391" s="4" t="s">
        <v>433</v>
      </c>
      <c r="L1391" s="4" t="str">
        <f>VLOOKUP(K1391,[1]SIOPE!B$1:C$65536,2,FALSE)</f>
        <v>Dispositivi medici</v>
      </c>
      <c r="M1391" s="4" t="s">
        <v>1904</v>
      </c>
      <c r="N1391" s="4" t="s">
        <v>1905</v>
      </c>
      <c r="O1391" s="4" t="s">
        <v>4619</v>
      </c>
      <c r="P1391" s="4" t="s">
        <v>32</v>
      </c>
      <c r="Q1391" s="4"/>
      <c r="R1391" s="4" t="s">
        <v>4620</v>
      </c>
      <c r="S1391" s="4" t="s">
        <v>34</v>
      </c>
      <c r="T1391" s="4" t="s">
        <v>4621</v>
      </c>
      <c r="U1391" s="5">
        <v>44967</v>
      </c>
      <c r="V1391" s="5">
        <v>45034.919189814813</v>
      </c>
      <c r="W1391" s="5">
        <v>45034.919189814813</v>
      </c>
    </row>
    <row r="1392" spans="1:23" x14ac:dyDescent="0.2">
      <c r="A1392" s="4">
        <v>2023</v>
      </c>
      <c r="B1392" s="4" t="s">
        <v>4617</v>
      </c>
      <c r="C1392" s="5">
        <v>45012</v>
      </c>
      <c r="D1392" s="4" t="s">
        <v>24</v>
      </c>
      <c r="E1392" s="4" t="s">
        <v>387</v>
      </c>
      <c r="F1392" s="6" t="s">
        <v>4618</v>
      </c>
      <c r="G1392" s="5">
        <v>44974.919189814813</v>
      </c>
      <c r="H1392" s="4" t="str">
        <f>VLOOKUP(B1392,'[1]MANDATI '!G$1:I$65536,3,FALSE)</f>
        <v>FATT N. 11002090, 11002094</v>
      </c>
      <c r="I1392" s="4" t="s">
        <v>27</v>
      </c>
      <c r="J1392" s="6">
        <v>1952</v>
      </c>
      <c r="K1392" s="4" t="s">
        <v>433</v>
      </c>
      <c r="L1392" s="4" t="str">
        <f>VLOOKUP(K1392,[1]SIOPE!B$1:C$65536,2,FALSE)</f>
        <v>Dispositivi medici</v>
      </c>
      <c r="M1392" s="4" t="s">
        <v>1904</v>
      </c>
      <c r="N1392" s="4" t="s">
        <v>1905</v>
      </c>
      <c r="O1392" s="4" t="s">
        <v>4622</v>
      </c>
      <c r="P1392" s="4" t="s">
        <v>32</v>
      </c>
      <c r="Q1392" s="4"/>
      <c r="R1392" s="4" t="s">
        <v>4620</v>
      </c>
      <c r="S1392" s="4" t="s">
        <v>34</v>
      </c>
      <c r="T1392" s="4" t="s">
        <v>4621</v>
      </c>
      <c r="U1392" s="5">
        <v>44967</v>
      </c>
      <c r="V1392" s="5">
        <v>45034.919189814813</v>
      </c>
      <c r="W1392" s="5">
        <v>45034.919189814813</v>
      </c>
    </row>
    <row r="1393" spans="1:23" x14ac:dyDescent="0.2">
      <c r="A1393" s="4">
        <v>2023</v>
      </c>
      <c r="B1393" s="4" t="s">
        <v>4617</v>
      </c>
      <c r="C1393" s="5">
        <v>45012</v>
      </c>
      <c r="D1393" s="4" t="s">
        <v>24</v>
      </c>
      <c r="E1393" s="4" t="s">
        <v>387</v>
      </c>
      <c r="F1393" s="6" t="s">
        <v>4623</v>
      </c>
      <c r="G1393" s="5">
        <v>44974.213622685187</v>
      </c>
      <c r="H1393" s="4" t="str">
        <f>VLOOKUP(B1393,'[1]MANDATI '!G$1:I$65536,3,FALSE)</f>
        <v>FATT N. 11002090, 11002094</v>
      </c>
      <c r="I1393" s="4" t="s">
        <v>27</v>
      </c>
      <c r="J1393" s="6">
        <v>417.9</v>
      </c>
      <c r="K1393" s="4" t="s">
        <v>433</v>
      </c>
      <c r="L1393" s="4" t="str">
        <f>VLOOKUP(K1393,[1]SIOPE!B$1:C$65536,2,FALSE)</f>
        <v>Dispositivi medici</v>
      </c>
      <c r="M1393" s="4" t="s">
        <v>1904</v>
      </c>
      <c r="N1393" s="4" t="s">
        <v>1905</v>
      </c>
      <c r="O1393" s="4" t="s">
        <v>1910</v>
      </c>
      <c r="P1393" s="4" t="s">
        <v>32</v>
      </c>
      <c r="Q1393" s="4"/>
      <c r="R1393" s="4" t="s">
        <v>4624</v>
      </c>
      <c r="S1393" s="4" t="s">
        <v>34</v>
      </c>
      <c r="T1393" s="4" t="s">
        <v>4625</v>
      </c>
      <c r="U1393" s="5">
        <v>44967</v>
      </c>
      <c r="V1393" s="5">
        <v>45034.213622685187</v>
      </c>
      <c r="W1393" s="5">
        <v>45034.213622685187</v>
      </c>
    </row>
    <row r="1394" spans="1:23" ht="22.5" x14ac:dyDescent="0.2">
      <c r="A1394" s="4">
        <v>2023</v>
      </c>
      <c r="B1394" s="4" t="s">
        <v>4626</v>
      </c>
      <c r="C1394" s="5">
        <v>45013</v>
      </c>
      <c r="D1394" s="4" t="s">
        <v>24</v>
      </c>
      <c r="E1394" s="4" t="s">
        <v>387</v>
      </c>
      <c r="F1394" s="6" t="s">
        <v>4627</v>
      </c>
      <c r="G1394" s="5">
        <v>44972.336875000001</v>
      </c>
      <c r="H1394" s="4" t="str">
        <f>VLOOKUP(B1394,'[1]MANDATI '!G$1:I$65536,3,FALSE)</f>
        <v>FATTURE DI FEBBRAIO 2022 SEDE MARCHE</v>
      </c>
      <c r="I1394" s="4" t="s">
        <v>27</v>
      </c>
      <c r="J1394" s="6">
        <v>2629.1</v>
      </c>
      <c r="K1394" s="4" t="s">
        <v>433</v>
      </c>
      <c r="L1394" s="4" t="str">
        <f>VLOOKUP(K1394,[1]SIOPE!B$1:C$65536,2,FALSE)</f>
        <v>Dispositivi medici</v>
      </c>
      <c r="M1394" s="4" t="s">
        <v>1813</v>
      </c>
      <c r="N1394" s="4" t="s">
        <v>1814</v>
      </c>
      <c r="O1394" s="4" t="s">
        <v>4628</v>
      </c>
      <c r="P1394" s="4" t="s">
        <v>32</v>
      </c>
      <c r="Q1394" s="4"/>
      <c r="R1394" s="4" t="s">
        <v>4629</v>
      </c>
      <c r="S1394" s="4" t="s">
        <v>34</v>
      </c>
      <c r="T1394" s="4" t="s">
        <v>4630</v>
      </c>
      <c r="U1394" s="5">
        <v>44971</v>
      </c>
      <c r="V1394" s="5">
        <v>45032.336875000001</v>
      </c>
      <c r="W1394" s="5">
        <v>45032.336875000001</v>
      </c>
    </row>
    <row r="1395" spans="1:23" ht="22.5" x14ac:dyDescent="0.2">
      <c r="A1395" s="4">
        <v>2023</v>
      </c>
      <c r="B1395" s="4" t="s">
        <v>4626</v>
      </c>
      <c r="C1395" s="5">
        <v>45013</v>
      </c>
      <c r="D1395" s="4" t="s">
        <v>24</v>
      </c>
      <c r="E1395" s="4" t="s">
        <v>387</v>
      </c>
      <c r="F1395" s="6" t="s">
        <v>4631</v>
      </c>
      <c r="G1395" s="5">
        <v>44980.001134259262</v>
      </c>
      <c r="H1395" s="4" t="str">
        <f>VLOOKUP(B1395,'[1]MANDATI '!G$1:I$65536,3,FALSE)</f>
        <v>FATTURE DI FEBBRAIO 2022 SEDE MARCHE</v>
      </c>
      <c r="I1395" s="4" t="s">
        <v>27</v>
      </c>
      <c r="J1395" s="6">
        <v>1952</v>
      </c>
      <c r="K1395" s="4" t="s">
        <v>433</v>
      </c>
      <c r="L1395" s="4" t="str">
        <f>VLOOKUP(K1395,[1]SIOPE!B$1:C$65536,2,FALSE)</f>
        <v>Dispositivi medici</v>
      </c>
      <c r="M1395" s="4" t="s">
        <v>1813</v>
      </c>
      <c r="N1395" s="4" t="s">
        <v>1814</v>
      </c>
      <c r="O1395" s="4" t="s">
        <v>1819</v>
      </c>
      <c r="P1395" s="4" t="s">
        <v>32</v>
      </c>
      <c r="Q1395" s="4"/>
      <c r="R1395" s="4" t="s">
        <v>4632</v>
      </c>
      <c r="S1395" s="4" t="s">
        <v>34</v>
      </c>
      <c r="T1395" s="4" t="s">
        <v>4633</v>
      </c>
      <c r="U1395" s="5">
        <v>44977</v>
      </c>
      <c r="V1395" s="5">
        <v>45040.001134259262</v>
      </c>
      <c r="W1395" s="5">
        <v>45040.001134259262</v>
      </c>
    </row>
    <row r="1396" spans="1:23" ht="22.5" x14ac:dyDescent="0.2">
      <c r="A1396" s="4">
        <v>2023</v>
      </c>
      <c r="B1396" s="4" t="s">
        <v>4626</v>
      </c>
      <c r="C1396" s="5">
        <v>45013</v>
      </c>
      <c r="D1396" s="4" t="s">
        <v>24</v>
      </c>
      <c r="E1396" s="4" t="s">
        <v>387</v>
      </c>
      <c r="F1396" s="6" t="s">
        <v>4634</v>
      </c>
      <c r="G1396" s="5">
        <v>44974.347141203703</v>
      </c>
      <c r="H1396" s="4" t="str">
        <f>VLOOKUP(B1396,'[1]MANDATI '!G$1:I$65536,3,FALSE)</f>
        <v>FATTURE DI FEBBRAIO 2022 SEDE MARCHE</v>
      </c>
      <c r="I1396" s="4" t="s">
        <v>27</v>
      </c>
      <c r="J1396" s="6">
        <v>572</v>
      </c>
      <c r="K1396" s="4" t="s">
        <v>433</v>
      </c>
      <c r="L1396" s="4" t="str">
        <f>VLOOKUP(K1396,[1]SIOPE!B$1:C$65536,2,FALSE)</f>
        <v>Dispositivi medici</v>
      </c>
      <c r="M1396" s="4" t="s">
        <v>1813</v>
      </c>
      <c r="N1396" s="4" t="s">
        <v>1814</v>
      </c>
      <c r="O1396" s="4" t="s">
        <v>1815</v>
      </c>
      <c r="P1396" s="4" t="s">
        <v>32</v>
      </c>
      <c r="Q1396" s="4"/>
      <c r="R1396" s="4" t="s">
        <v>4635</v>
      </c>
      <c r="S1396" s="4" t="s">
        <v>34</v>
      </c>
      <c r="T1396" s="4" t="s">
        <v>4636</v>
      </c>
      <c r="U1396" s="5">
        <v>44972</v>
      </c>
      <c r="V1396" s="5">
        <v>45034.347141203703</v>
      </c>
      <c r="W1396" s="5">
        <v>45034.347141203703</v>
      </c>
    </row>
    <row r="1397" spans="1:23" ht="22.5" x14ac:dyDescent="0.2">
      <c r="A1397" s="4">
        <v>2023</v>
      </c>
      <c r="B1397" s="4" t="s">
        <v>4626</v>
      </c>
      <c r="C1397" s="5">
        <v>45013</v>
      </c>
      <c r="D1397" s="4" t="s">
        <v>24</v>
      </c>
      <c r="E1397" s="4" t="s">
        <v>387</v>
      </c>
      <c r="F1397" s="6" t="s">
        <v>4634</v>
      </c>
      <c r="G1397" s="5">
        <v>44974.347141203703</v>
      </c>
      <c r="H1397" s="4" t="str">
        <f>VLOOKUP(B1397,'[1]MANDATI '!G$1:I$65536,3,FALSE)</f>
        <v>FATTURE DI FEBBRAIO 2022 SEDE MARCHE</v>
      </c>
      <c r="I1397" s="4" t="s">
        <v>27</v>
      </c>
      <c r="J1397" s="6">
        <v>270.39999999999998</v>
      </c>
      <c r="K1397" s="4" t="s">
        <v>433</v>
      </c>
      <c r="L1397" s="4" t="str">
        <f>VLOOKUP(K1397,[1]SIOPE!B$1:C$65536,2,FALSE)</f>
        <v>Dispositivi medici</v>
      </c>
      <c r="M1397" s="4" t="s">
        <v>1813</v>
      </c>
      <c r="N1397" s="4" t="s">
        <v>1814</v>
      </c>
      <c r="O1397" s="4" t="s">
        <v>1815</v>
      </c>
      <c r="P1397" s="4" t="s">
        <v>32</v>
      </c>
      <c r="Q1397" s="4"/>
      <c r="R1397" s="4" t="s">
        <v>4635</v>
      </c>
      <c r="S1397" s="4" t="s">
        <v>34</v>
      </c>
      <c r="T1397" s="4" t="s">
        <v>4636</v>
      </c>
      <c r="U1397" s="5">
        <v>44972</v>
      </c>
      <c r="V1397" s="5">
        <v>45034.347141203703</v>
      </c>
      <c r="W1397" s="5">
        <v>45034.347141203703</v>
      </c>
    </row>
    <row r="1398" spans="1:23" ht="22.5" x14ac:dyDescent="0.2">
      <c r="A1398" s="4">
        <v>2023</v>
      </c>
      <c r="B1398" s="4" t="s">
        <v>4626</v>
      </c>
      <c r="C1398" s="5">
        <v>45013</v>
      </c>
      <c r="D1398" s="4" t="s">
        <v>24</v>
      </c>
      <c r="E1398" s="4" t="s">
        <v>387</v>
      </c>
      <c r="F1398" s="6" t="s">
        <v>4637</v>
      </c>
      <c r="G1398" s="5">
        <v>44974.347129629634</v>
      </c>
      <c r="H1398" s="4" t="str">
        <f>VLOOKUP(B1398,'[1]MANDATI '!G$1:I$65536,3,FALSE)</f>
        <v>FATTURE DI FEBBRAIO 2022 SEDE MARCHE</v>
      </c>
      <c r="I1398" s="4" t="s">
        <v>27</v>
      </c>
      <c r="J1398" s="6">
        <v>183</v>
      </c>
      <c r="K1398" s="4" t="s">
        <v>433</v>
      </c>
      <c r="L1398" s="4" t="str">
        <f>VLOOKUP(K1398,[1]SIOPE!B$1:C$65536,2,FALSE)</f>
        <v>Dispositivi medici</v>
      </c>
      <c r="M1398" s="4" t="s">
        <v>1813</v>
      </c>
      <c r="N1398" s="4" t="s">
        <v>1814</v>
      </c>
      <c r="O1398" s="4" t="s">
        <v>1819</v>
      </c>
      <c r="P1398" s="4" t="s">
        <v>32</v>
      </c>
      <c r="Q1398" s="4"/>
      <c r="R1398" s="4" t="s">
        <v>4638</v>
      </c>
      <c r="S1398" s="4" t="s">
        <v>34</v>
      </c>
      <c r="T1398" s="4" t="s">
        <v>4639</v>
      </c>
      <c r="U1398" s="5">
        <v>44973</v>
      </c>
      <c r="V1398" s="5">
        <v>45034.347129629634</v>
      </c>
      <c r="W1398" s="5">
        <v>45034.347129629634</v>
      </c>
    </row>
    <row r="1399" spans="1:23" ht="22.5" x14ac:dyDescent="0.2">
      <c r="A1399" s="4">
        <v>2023</v>
      </c>
      <c r="B1399" s="4" t="s">
        <v>4626</v>
      </c>
      <c r="C1399" s="5">
        <v>45013</v>
      </c>
      <c r="D1399" s="4" t="s">
        <v>24</v>
      </c>
      <c r="E1399" s="4" t="s">
        <v>387</v>
      </c>
      <c r="F1399" s="6" t="s">
        <v>4640</v>
      </c>
      <c r="G1399" s="5">
        <v>44973.58393518519</v>
      </c>
      <c r="H1399" s="4" t="str">
        <f>VLOOKUP(B1399,'[1]MANDATI '!G$1:I$65536,3,FALSE)</f>
        <v>FATTURE DI FEBBRAIO 2022 SEDE MARCHE</v>
      </c>
      <c r="I1399" s="4" t="s">
        <v>27</v>
      </c>
      <c r="J1399" s="6">
        <v>2842.6</v>
      </c>
      <c r="K1399" s="4" t="s">
        <v>433</v>
      </c>
      <c r="L1399" s="4" t="str">
        <f>VLOOKUP(K1399,[1]SIOPE!B$1:C$65536,2,FALSE)</f>
        <v>Dispositivi medici</v>
      </c>
      <c r="M1399" s="4" t="s">
        <v>1813</v>
      </c>
      <c r="N1399" s="4" t="s">
        <v>1814</v>
      </c>
      <c r="O1399" s="4" t="s">
        <v>4628</v>
      </c>
      <c r="P1399" s="4" t="s">
        <v>32</v>
      </c>
      <c r="Q1399" s="4"/>
      <c r="R1399" s="4" t="s">
        <v>4641</v>
      </c>
      <c r="S1399" s="4" t="s">
        <v>34</v>
      </c>
      <c r="T1399" s="4" t="s">
        <v>4642</v>
      </c>
      <c r="U1399" s="5">
        <v>44971</v>
      </c>
      <c r="V1399" s="5">
        <v>45033.58393518519</v>
      </c>
      <c r="W1399" s="5">
        <v>45033.58393518519</v>
      </c>
    </row>
    <row r="1400" spans="1:23" ht="22.5" x14ac:dyDescent="0.2">
      <c r="A1400" s="4">
        <v>2023</v>
      </c>
      <c r="B1400" s="4" t="s">
        <v>4643</v>
      </c>
      <c r="C1400" s="5">
        <v>45013</v>
      </c>
      <c r="D1400" s="4" t="s">
        <v>24</v>
      </c>
      <c r="E1400" s="4" t="s">
        <v>387</v>
      </c>
      <c r="F1400" s="6" t="s">
        <v>4644</v>
      </c>
      <c r="G1400" s="5">
        <v>44991.422835648147</v>
      </c>
      <c r="H1400" s="4" t="str">
        <f>VLOOKUP(B1400,'[1]MANDATI '!G$1:I$65536,3,FALSE)</f>
        <v>FATT N. 2300005116, 2300007084, 2300007548</v>
      </c>
      <c r="I1400" s="4" t="s">
        <v>27</v>
      </c>
      <c r="J1400" s="6">
        <v>168.29</v>
      </c>
      <c r="K1400" s="4" t="s">
        <v>433</v>
      </c>
      <c r="L1400" s="4" t="str">
        <f>VLOOKUP(K1400,[1]SIOPE!B$1:C$65536,2,FALSE)</f>
        <v>Dispositivi medici</v>
      </c>
      <c r="M1400" s="4" t="s">
        <v>1925</v>
      </c>
      <c r="N1400" s="4" t="s">
        <v>1926</v>
      </c>
      <c r="O1400" s="4" t="s">
        <v>1927</v>
      </c>
      <c r="P1400" s="4" t="s">
        <v>32</v>
      </c>
      <c r="Q1400" s="4"/>
      <c r="R1400" s="4" t="s">
        <v>4645</v>
      </c>
      <c r="S1400" s="4" t="s">
        <v>34</v>
      </c>
      <c r="T1400" s="4" t="s">
        <v>4646</v>
      </c>
      <c r="U1400" s="5">
        <v>44988</v>
      </c>
      <c r="V1400" s="5">
        <v>45051.422835648147</v>
      </c>
      <c r="W1400" s="5">
        <v>45051.422835648147</v>
      </c>
    </row>
    <row r="1401" spans="1:23" ht="22.5" x14ac:dyDescent="0.2">
      <c r="A1401" s="4">
        <v>2023</v>
      </c>
      <c r="B1401" s="4" t="s">
        <v>4643</v>
      </c>
      <c r="C1401" s="5">
        <v>45013</v>
      </c>
      <c r="D1401" s="4" t="s">
        <v>24</v>
      </c>
      <c r="E1401" s="4" t="s">
        <v>387</v>
      </c>
      <c r="F1401" s="6" t="s">
        <v>4647</v>
      </c>
      <c r="G1401" s="5">
        <v>44973.168993055559</v>
      </c>
      <c r="H1401" s="4" t="str">
        <f>VLOOKUP(B1401,'[1]MANDATI '!G$1:I$65536,3,FALSE)</f>
        <v>FATT N. 2300005116, 2300007084, 2300007548</v>
      </c>
      <c r="I1401" s="4" t="s">
        <v>27</v>
      </c>
      <c r="J1401" s="6">
        <v>288.99</v>
      </c>
      <c r="K1401" s="4" t="s">
        <v>4648</v>
      </c>
      <c r="L1401" s="4" t="str">
        <f>VLOOKUP(K1401,[1]SIOPE!B$1:C$65536,2,FALSE)</f>
        <v>Altri acquisti di beni sanitari</v>
      </c>
      <c r="M1401" s="4" t="s">
        <v>1925</v>
      </c>
      <c r="N1401" s="4" t="s">
        <v>1926</v>
      </c>
      <c r="O1401" s="4" t="s">
        <v>4649</v>
      </c>
      <c r="P1401" s="4" t="s">
        <v>32</v>
      </c>
      <c r="Q1401" s="4"/>
      <c r="R1401" s="4" t="s">
        <v>4650</v>
      </c>
      <c r="S1401" s="4" t="s">
        <v>34</v>
      </c>
      <c r="T1401" s="4" t="s">
        <v>4651</v>
      </c>
      <c r="U1401" s="5">
        <v>44972</v>
      </c>
      <c r="V1401" s="5">
        <v>45033.168993055559</v>
      </c>
      <c r="W1401" s="5">
        <v>45033.168993055559</v>
      </c>
    </row>
    <row r="1402" spans="1:23" ht="22.5" x14ac:dyDescent="0.2">
      <c r="A1402" s="4">
        <v>2023</v>
      </c>
      <c r="B1402" s="4" t="s">
        <v>4643</v>
      </c>
      <c r="C1402" s="5">
        <v>45013</v>
      </c>
      <c r="D1402" s="4" t="s">
        <v>24</v>
      </c>
      <c r="E1402" s="4" t="s">
        <v>387</v>
      </c>
      <c r="F1402" s="6" t="s">
        <v>4647</v>
      </c>
      <c r="G1402" s="5">
        <v>44973.168993055559</v>
      </c>
      <c r="H1402" s="4" t="str">
        <f>VLOOKUP(B1402,'[1]MANDATI '!G$1:I$65536,3,FALSE)</f>
        <v>FATT N. 2300005116, 2300007084, 2300007548</v>
      </c>
      <c r="I1402" s="4" t="s">
        <v>27</v>
      </c>
      <c r="J1402" s="6">
        <v>710.78</v>
      </c>
      <c r="K1402" s="4" t="s">
        <v>433</v>
      </c>
      <c r="L1402" s="4" t="str">
        <f>VLOOKUP(K1402,[1]SIOPE!B$1:C$65536,2,FALSE)</f>
        <v>Dispositivi medici</v>
      </c>
      <c r="M1402" s="4" t="s">
        <v>1925</v>
      </c>
      <c r="N1402" s="4" t="s">
        <v>1926</v>
      </c>
      <c r="O1402" s="4" t="s">
        <v>4649</v>
      </c>
      <c r="P1402" s="4" t="s">
        <v>32</v>
      </c>
      <c r="Q1402" s="4"/>
      <c r="R1402" s="4" t="s">
        <v>4650</v>
      </c>
      <c r="S1402" s="4" t="s">
        <v>34</v>
      </c>
      <c r="T1402" s="4" t="s">
        <v>4651</v>
      </c>
      <c r="U1402" s="5">
        <v>44972</v>
      </c>
      <c r="V1402" s="5">
        <v>45033.168993055559</v>
      </c>
      <c r="W1402" s="5">
        <v>45033.168993055559</v>
      </c>
    </row>
    <row r="1403" spans="1:23" ht="22.5" x14ac:dyDescent="0.2">
      <c r="A1403" s="4">
        <v>2023</v>
      </c>
      <c r="B1403" s="4" t="s">
        <v>4643</v>
      </c>
      <c r="C1403" s="5">
        <v>45013</v>
      </c>
      <c r="D1403" s="4" t="s">
        <v>24</v>
      </c>
      <c r="E1403" s="4" t="s">
        <v>387</v>
      </c>
      <c r="F1403" s="6" t="s">
        <v>4652</v>
      </c>
      <c r="G1403" s="5">
        <v>44988.395914351851</v>
      </c>
      <c r="H1403" s="4" t="str">
        <f>VLOOKUP(B1403,'[1]MANDATI '!G$1:I$65536,3,FALSE)</f>
        <v>FATT N. 2300005116, 2300007084, 2300007548</v>
      </c>
      <c r="I1403" s="4" t="s">
        <v>27</v>
      </c>
      <c r="J1403" s="6">
        <v>168.29</v>
      </c>
      <c r="K1403" s="4" t="s">
        <v>433</v>
      </c>
      <c r="L1403" s="4" t="str">
        <f>VLOOKUP(K1403,[1]SIOPE!B$1:C$65536,2,FALSE)</f>
        <v>Dispositivi medici</v>
      </c>
      <c r="M1403" s="4" t="s">
        <v>1925</v>
      </c>
      <c r="N1403" s="4" t="s">
        <v>1926</v>
      </c>
      <c r="O1403" s="4" t="s">
        <v>1927</v>
      </c>
      <c r="P1403" s="4" t="s">
        <v>32</v>
      </c>
      <c r="Q1403" s="4"/>
      <c r="R1403" s="4" t="s">
        <v>4653</v>
      </c>
      <c r="S1403" s="4" t="s">
        <v>34</v>
      </c>
      <c r="T1403" s="4" t="s">
        <v>4654</v>
      </c>
      <c r="U1403" s="5">
        <v>44986</v>
      </c>
      <c r="V1403" s="5">
        <v>45048.395914351851</v>
      </c>
      <c r="W1403" s="5">
        <v>45048.395914351851</v>
      </c>
    </row>
    <row r="1404" spans="1:23" x14ac:dyDescent="0.2">
      <c r="A1404" s="4">
        <v>2023</v>
      </c>
      <c r="B1404" s="4" t="s">
        <v>4655</v>
      </c>
      <c r="C1404" s="5">
        <v>45013</v>
      </c>
      <c r="D1404" s="4" t="s">
        <v>24</v>
      </c>
      <c r="E1404" s="4" t="s">
        <v>387</v>
      </c>
      <c r="F1404" s="6" t="s">
        <v>4656</v>
      </c>
      <c r="G1404" s="5">
        <v>44974.278379629628</v>
      </c>
      <c r="H1404" s="4" t="str">
        <f>VLOOKUP(B1404,'[1]MANDATI '!G$1:I$65536,3,FALSE)</f>
        <v>FATT N. 2023100456</v>
      </c>
      <c r="I1404" s="4" t="s">
        <v>27</v>
      </c>
      <c r="J1404" s="6">
        <v>3024</v>
      </c>
      <c r="K1404" s="4" t="s">
        <v>433</v>
      </c>
      <c r="L1404" s="4" t="str">
        <f>VLOOKUP(K1404,[1]SIOPE!B$1:C$65536,2,FALSE)</f>
        <v>Dispositivi medici</v>
      </c>
      <c r="M1404" s="4" t="s">
        <v>1915</v>
      </c>
      <c r="N1404" s="4" t="s">
        <v>1916</v>
      </c>
      <c r="O1404" s="4" t="s">
        <v>1917</v>
      </c>
      <c r="P1404" s="4" t="s">
        <v>32</v>
      </c>
      <c r="Q1404" s="4"/>
      <c r="R1404" s="4" t="s">
        <v>4657</v>
      </c>
      <c r="S1404" s="4" t="s">
        <v>34</v>
      </c>
      <c r="T1404" s="4" t="s">
        <v>4658</v>
      </c>
      <c r="U1404" s="5">
        <v>44972</v>
      </c>
      <c r="V1404" s="5">
        <v>45034.278379629628</v>
      </c>
      <c r="W1404" s="5">
        <v>45034.278379629628</v>
      </c>
    </row>
    <row r="1405" spans="1:23" ht="22.5" x14ac:dyDescent="0.2">
      <c r="A1405" s="4">
        <v>2023</v>
      </c>
      <c r="B1405" s="4" t="s">
        <v>4659</v>
      </c>
      <c r="C1405" s="5">
        <v>45013</v>
      </c>
      <c r="D1405" s="4" t="s">
        <v>24</v>
      </c>
      <c r="E1405" s="4" t="s">
        <v>387</v>
      </c>
      <c r="F1405" s="6" t="s">
        <v>4660</v>
      </c>
      <c r="G1405" s="5">
        <v>44972.402708333335</v>
      </c>
      <c r="H1405" s="4" t="str">
        <f>VLOOKUP(B1405,'[1]MANDATI '!G$1:I$65536,3,FALSE)</f>
        <v>FATTURE DATATE 14, 20 E 21 FEBBRAIO 2023 X SEDE MARCHE</v>
      </c>
      <c r="I1405" s="4" t="s">
        <v>27</v>
      </c>
      <c r="J1405" s="6">
        <v>124.8</v>
      </c>
      <c r="K1405" s="4" t="s">
        <v>550</v>
      </c>
      <c r="L1405" s="4" t="str">
        <f>VLOOKUP(K1405,[1]SIOPE!B$1:C$65536,2,FALSE)</f>
        <v>Prodotti farmaceutici</v>
      </c>
      <c r="M1405" s="4" t="s">
        <v>2289</v>
      </c>
      <c r="N1405" s="4" t="s">
        <v>2290</v>
      </c>
      <c r="O1405" s="4" t="s">
        <v>4661</v>
      </c>
      <c r="P1405" s="4" t="s">
        <v>32</v>
      </c>
      <c r="Q1405" s="4"/>
      <c r="R1405" s="4" t="s">
        <v>4662</v>
      </c>
      <c r="S1405" s="4" t="s">
        <v>34</v>
      </c>
      <c r="T1405" s="4" t="s">
        <v>4663</v>
      </c>
      <c r="U1405" s="5">
        <v>44971</v>
      </c>
      <c r="V1405" s="5">
        <v>45032.402708333335</v>
      </c>
      <c r="W1405" s="5">
        <v>45032.402708333335</v>
      </c>
    </row>
    <row r="1406" spans="1:23" ht="22.5" x14ac:dyDescent="0.2">
      <c r="A1406" s="4">
        <v>2023</v>
      </c>
      <c r="B1406" s="4" t="s">
        <v>4659</v>
      </c>
      <c r="C1406" s="5">
        <v>45013</v>
      </c>
      <c r="D1406" s="4" t="s">
        <v>24</v>
      </c>
      <c r="E1406" s="4" t="s">
        <v>387</v>
      </c>
      <c r="F1406" s="6" t="s">
        <v>4664</v>
      </c>
      <c r="G1406" s="5">
        <v>44973.636886574073</v>
      </c>
      <c r="H1406" s="4" t="str">
        <f>VLOOKUP(B1406,'[1]MANDATI '!G$1:I$65536,3,FALSE)</f>
        <v>FATTURE DATATE 14, 20 E 21 FEBBRAIO 2023 X SEDE MARCHE</v>
      </c>
      <c r="I1406" s="4" t="s">
        <v>27</v>
      </c>
      <c r="J1406" s="6">
        <v>676</v>
      </c>
      <c r="K1406" s="4" t="s">
        <v>550</v>
      </c>
      <c r="L1406" s="4" t="str">
        <f>VLOOKUP(K1406,[1]SIOPE!B$1:C$65536,2,FALSE)</f>
        <v>Prodotti farmaceutici</v>
      </c>
      <c r="M1406" s="4" t="s">
        <v>2289</v>
      </c>
      <c r="N1406" s="4" t="s">
        <v>2290</v>
      </c>
      <c r="O1406" s="4" t="s">
        <v>2295</v>
      </c>
      <c r="P1406" s="4" t="s">
        <v>32</v>
      </c>
      <c r="Q1406" s="4"/>
      <c r="R1406" s="4" t="s">
        <v>4665</v>
      </c>
      <c r="S1406" s="4" t="s">
        <v>34</v>
      </c>
      <c r="T1406" s="4" t="s">
        <v>4666</v>
      </c>
      <c r="U1406" s="5">
        <v>44971</v>
      </c>
      <c r="V1406" s="5">
        <v>45033.636886574073</v>
      </c>
      <c r="W1406" s="5">
        <v>45033.636886574073</v>
      </c>
    </row>
    <row r="1407" spans="1:23" ht="22.5" x14ac:dyDescent="0.2">
      <c r="A1407" s="4">
        <v>2023</v>
      </c>
      <c r="B1407" s="4" t="s">
        <v>4659</v>
      </c>
      <c r="C1407" s="5">
        <v>45013</v>
      </c>
      <c r="D1407" s="4" t="s">
        <v>24</v>
      </c>
      <c r="E1407" s="4" t="s">
        <v>387</v>
      </c>
      <c r="F1407" s="6" t="s">
        <v>4664</v>
      </c>
      <c r="G1407" s="5">
        <v>44973.636886574073</v>
      </c>
      <c r="H1407" s="4" t="str">
        <f>VLOOKUP(B1407,'[1]MANDATI '!G$1:I$65536,3,FALSE)</f>
        <v>FATTURE DATATE 14, 20 E 21 FEBBRAIO 2023 X SEDE MARCHE</v>
      </c>
      <c r="I1407" s="4" t="s">
        <v>27</v>
      </c>
      <c r="J1407" s="6">
        <v>319.57</v>
      </c>
      <c r="K1407" s="4" t="s">
        <v>433</v>
      </c>
      <c r="L1407" s="4" t="str">
        <f>VLOOKUP(K1407,[1]SIOPE!B$1:C$65536,2,FALSE)</f>
        <v>Dispositivi medici</v>
      </c>
      <c r="M1407" s="4" t="s">
        <v>2289</v>
      </c>
      <c r="N1407" s="4" t="s">
        <v>2290</v>
      </c>
      <c r="O1407" s="4" t="s">
        <v>2295</v>
      </c>
      <c r="P1407" s="4" t="s">
        <v>32</v>
      </c>
      <c r="Q1407" s="4"/>
      <c r="R1407" s="4" t="s">
        <v>4665</v>
      </c>
      <c r="S1407" s="4" t="s">
        <v>34</v>
      </c>
      <c r="T1407" s="4" t="s">
        <v>4666</v>
      </c>
      <c r="U1407" s="5">
        <v>44971</v>
      </c>
      <c r="V1407" s="5">
        <v>45033.636886574073</v>
      </c>
      <c r="W1407" s="5">
        <v>45033.636886574073</v>
      </c>
    </row>
    <row r="1408" spans="1:23" ht="22.5" x14ac:dyDescent="0.2">
      <c r="A1408" s="4">
        <v>2023</v>
      </c>
      <c r="B1408" s="4" t="s">
        <v>4659</v>
      </c>
      <c r="C1408" s="5">
        <v>45013</v>
      </c>
      <c r="D1408" s="4" t="s">
        <v>24</v>
      </c>
      <c r="E1408" s="4" t="s">
        <v>387</v>
      </c>
      <c r="F1408" s="6" t="s">
        <v>4667</v>
      </c>
      <c r="G1408" s="5">
        <v>44972.393125000002</v>
      </c>
      <c r="H1408" s="4" t="str">
        <f>VLOOKUP(B1408,'[1]MANDATI '!G$1:I$65536,3,FALSE)</f>
        <v>FATTURE DATATE 14, 20 E 21 FEBBRAIO 2023 X SEDE MARCHE</v>
      </c>
      <c r="I1408" s="4" t="s">
        <v>27</v>
      </c>
      <c r="J1408" s="6">
        <v>1297.92</v>
      </c>
      <c r="K1408" s="4" t="s">
        <v>550</v>
      </c>
      <c r="L1408" s="4" t="str">
        <f>VLOOKUP(K1408,[1]SIOPE!B$1:C$65536,2,FALSE)</f>
        <v>Prodotti farmaceutici</v>
      </c>
      <c r="M1408" s="4" t="s">
        <v>2289</v>
      </c>
      <c r="N1408" s="4" t="s">
        <v>2290</v>
      </c>
      <c r="O1408" s="4" t="s">
        <v>2295</v>
      </c>
      <c r="P1408" s="4" t="s">
        <v>32</v>
      </c>
      <c r="Q1408" s="4"/>
      <c r="R1408" s="4" t="s">
        <v>4668</v>
      </c>
      <c r="S1408" s="4" t="s">
        <v>34</v>
      </c>
      <c r="T1408" s="4" t="s">
        <v>4669</v>
      </c>
      <c r="U1408" s="5">
        <v>44971</v>
      </c>
      <c r="V1408" s="5">
        <v>45032.393125000002</v>
      </c>
      <c r="W1408" s="5">
        <v>45032.393125000002</v>
      </c>
    </row>
    <row r="1409" spans="1:23" ht="22.5" x14ac:dyDescent="0.2">
      <c r="A1409" s="4">
        <v>2023</v>
      </c>
      <c r="B1409" s="4" t="s">
        <v>4659</v>
      </c>
      <c r="C1409" s="5">
        <v>45013</v>
      </c>
      <c r="D1409" s="4" t="s">
        <v>24</v>
      </c>
      <c r="E1409" s="4" t="s">
        <v>387</v>
      </c>
      <c r="F1409" s="6" t="s">
        <v>4667</v>
      </c>
      <c r="G1409" s="5">
        <v>44972.393125000002</v>
      </c>
      <c r="H1409" s="4" t="str">
        <f>VLOOKUP(B1409,'[1]MANDATI '!G$1:I$65536,3,FALSE)</f>
        <v>FATTURE DATATE 14, 20 E 21 FEBBRAIO 2023 X SEDE MARCHE</v>
      </c>
      <c r="I1409" s="4" t="s">
        <v>27</v>
      </c>
      <c r="J1409" s="6">
        <v>319.57</v>
      </c>
      <c r="K1409" s="4" t="s">
        <v>433</v>
      </c>
      <c r="L1409" s="4" t="str">
        <f>VLOOKUP(K1409,[1]SIOPE!B$1:C$65536,2,FALSE)</f>
        <v>Dispositivi medici</v>
      </c>
      <c r="M1409" s="4" t="s">
        <v>2289</v>
      </c>
      <c r="N1409" s="4" t="s">
        <v>2290</v>
      </c>
      <c r="O1409" s="4" t="s">
        <v>2295</v>
      </c>
      <c r="P1409" s="4" t="s">
        <v>32</v>
      </c>
      <c r="Q1409" s="4"/>
      <c r="R1409" s="4" t="s">
        <v>4668</v>
      </c>
      <c r="S1409" s="4" t="s">
        <v>34</v>
      </c>
      <c r="T1409" s="4" t="s">
        <v>4669</v>
      </c>
      <c r="U1409" s="5">
        <v>44971</v>
      </c>
      <c r="V1409" s="5">
        <v>45032.393125000002</v>
      </c>
      <c r="W1409" s="5">
        <v>45032.393125000002</v>
      </c>
    </row>
    <row r="1410" spans="1:23" ht="22.5" x14ac:dyDescent="0.2">
      <c r="A1410" s="4">
        <v>2023</v>
      </c>
      <c r="B1410" s="4" t="s">
        <v>4659</v>
      </c>
      <c r="C1410" s="5">
        <v>45013</v>
      </c>
      <c r="D1410" s="4" t="s">
        <v>24</v>
      </c>
      <c r="E1410" s="4" t="s">
        <v>387</v>
      </c>
      <c r="F1410" s="6" t="s">
        <v>4670</v>
      </c>
      <c r="G1410" s="5">
        <v>44972.392974537041</v>
      </c>
      <c r="H1410" s="4" t="str">
        <f>VLOOKUP(B1410,'[1]MANDATI '!G$1:I$65536,3,FALSE)</f>
        <v>FATTURE DATATE 14, 20 E 21 FEBBRAIO 2023 X SEDE MARCHE</v>
      </c>
      <c r="I1410" s="4" t="s">
        <v>27</v>
      </c>
      <c r="J1410" s="6">
        <v>513.76</v>
      </c>
      <c r="K1410" s="4" t="s">
        <v>550</v>
      </c>
      <c r="L1410" s="4" t="str">
        <f>VLOOKUP(K1410,[1]SIOPE!B$1:C$65536,2,FALSE)</f>
        <v>Prodotti farmaceutici</v>
      </c>
      <c r="M1410" s="4" t="s">
        <v>2289</v>
      </c>
      <c r="N1410" s="4" t="s">
        <v>2290</v>
      </c>
      <c r="O1410" s="4" t="s">
        <v>2295</v>
      </c>
      <c r="P1410" s="4" t="s">
        <v>32</v>
      </c>
      <c r="Q1410" s="4"/>
      <c r="R1410" s="4" t="s">
        <v>4671</v>
      </c>
      <c r="S1410" s="4" t="s">
        <v>34</v>
      </c>
      <c r="T1410" s="4" t="s">
        <v>4672</v>
      </c>
      <c r="U1410" s="5">
        <v>44971</v>
      </c>
      <c r="V1410" s="5">
        <v>45032.392974537041</v>
      </c>
      <c r="W1410" s="5">
        <v>45032.392974537041</v>
      </c>
    </row>
    <row r="1411" spans="1:23" ht="22.5" x14ac:dyDescent="0.2">
      <c r="A1411" s="4">
        <v>2023</v>
      </c>
      <c r="B1411" s="4" t="s">
        <v>4659</v>
      </c>
      <c r="C1411" s="5">
        <v>45013</v>
      </c>
      <c r="D1411" s="4" t="s">
        <v>24</v>
      </c>
      <c r="E1411" s="4" t="s">
        <v>387</v>
      </c>
      <c r="F1411" s="6" t="s">
        <v>4670</v>
      </c>
      <c r="G1411" s="5">
        <v>44972.392974537041</v>
      </c>
      <c r="H1411" s="4" t="str">
        <f>VLOOKUP(B1411,'[1]MANDATI '!G$1:I$65536,3,FALSE)</f>
        <v>FATTURE DATATE 14, 20 E 21 FEBBRAIO 2023 X SEDE MARCHE</v>
      </c>
      <c r="I1411" s="4" t="s">
        <v>27</v>
      </c>
      <c r="J1411" s="6">
        <v>319.57</v>
      </c>
      <c r="K1411" s="4" t="s">
        <v>433</v>
      </c>
      <c r="L1411" s="4" t="str">
        <f>VLOOKUP(K1411,[1]SIOPE!B$1:C$65536,2,FALSE)</f>
        <v>Dispositivi medici</v>
      </c>
      <c r="M1411" s="4" t="s">
        <v>2289</v>
      </c>
      <c r="N1411" s="4" t="s">
        <v>2290</v>
      </c>
      <c r="O1411" s="4" t="s">
        <v>2295</v>
      </c>
      <c r="P1411" s="4" t="s">
        <v>32</v>
      </c>
      <c r="Q1411" s="4"/>
      <c r="R1411" s="4" t="s">
        <v>4671</v>
      </c>
      <c r="S1411" s="4" t="s">
        <v>34</v>
      </c>
      <c r="T1411" s="4" t="s">
        <v>4672</v>
      </c>
      <c r="U1411" s="5">
        <v>44971</v>
      </c>
      <c r="V1411" s="5">
        <v>45032.392974537041</v>
      </c>
      <c r="W1411" s="5">
        <v>45032.392974537041</v>
      </c>
    </row>
    <row r="1412" spans="1:23" ht="22.5" x14ac:dyDescent="0.2">
      <c r="A1412" s="4">
        <v>2023</v>
      </c>
      <c r="B1412" s="4" t="s">
        <v>4659</v>
      </c>
      <c r="C1412" s="5">
        <v>45013</v>
      </c>
      <c r="D1412" s="4" t="s">
        <v>24</v>
      </c>
      <c r="E1412" s="4" t="s">
        <v>387</v>
      </c>
      <c r="F1412" s="6" t="s">
        <v>4673</v>
      </c>
      <c r="G1412" s="5">
        <v>44973.046956018516</v>
      </c>
      <c r="H1412" s="4" t="str">
        <f>VLOOKUP(B1412,'[1]MANDATI '!G$1:I$65536,3,FALSE)</f>
        <v>FATTURE DATATE 14, 20 E 21 FEBBRAIO 2023 X SEDE MARCHE</v>
      </c>
      <c r="I1412" s="4" t="s">
        <v>27</v>
      </c>
      <c r="J1412" s="6">
        <v>648.96</v>
      </c>
      <c r="K1412" s="4" t="s">
        <v>550</v>
      </c>
      <c r="L1412" s="4" t="str">
        <f>VLOOKUP(K1412,[1]SIOPE!B$1:C$65536,2,FALSE)</f>
        <v>Prodotti farmaceutici</v>
      </c>
      <c r="M1412" s="4" t="s">
        <v>2289</v>
      </c>
      <c r="N1412" s="4" t="s">
        <v>2290</v>
      </c>
      <c r="O1412" s="4" t="s">
        <v>2295</v>
      </c>
      <c r="P1412" s="4" t="s">
        <v>32</v>
      </c>
      <c r="Q1412" s="4"/>
      <c r="R1412" s="4" t="s">
        <v>4674</v>
      </c>
      <c r="S1412" s="4" t="s">
        <v>34</v>
      </c>
      <c r="T1412" s="4" t="s">
        <v>4675</v>
      </c>
      <c r="U1412" s="5">
        <v>44971</v>
      </c>
      <c r="V1412" s="5">
        <v>45033.046956018516</v>
      </c>
      <c r="W1412" s="5">
        <v>45033.046956018516</v>
      </c>
    </row>
    <row r="1413" spans="1:23" ht="22.5" x14ac:dyDescent="0.2">
      <c r="A1413" s="4">
        <v>2023</v>
      </c>
      <c r="B1413" s="4" t="s">
        <v>4659</v>
      </c>
      <c r="C1413" s="5">
        <v>45013</v>
      </c>
      <c r="D1413" s="4" t="s">
        <v>24</v>
      </c>
      <c r="E1413" s="4" t="s">
        <v>387</v>
      </c>
      <c r="F1413" s="6" t="s">
        <v>4673</v>
      </c>
      <c r="G1413" s="5">
        <v>44973.046956018516</v>
      </c>
      <c r="H1413" s="4" t="str">
        <f>VLOOKUP(B1413,'[1]MANDATI '!G$1:I$65536,3,FALSE)</f>
        <v>FATTURE DATATE 14, 20 E 21 FEBBRAIO 2023 X SEDE MARCHE</v>
      </c>
      <c r="I1413" s="4" t="s">
        <v>27</v>
      </c>
      <c r="J1413" s="6">
        <v>213.04</v>
      </c>
      <c r="K1413" s="4" t="s">
        <v>433</v>
      </c>
      <c r="L1413" s="4" t="str">
        <f>VLOOKUP(K1413,[1]SIOPE!B$1:C$65536,2,FALSE)</f>
        <v>Dispositivi medici</v>
      </c>
      <c r="M1413" s="4" t="s">
        <v>2289</v>
      </c>
      <c r="N1413" s="4" t="s">
        <v>2290</v>
      </c>
      <c r="O1413" s="4" t="s">
        <v>2295</v>
      </c>
      <c r="P1413" s="4" t="s">
        <v>32</v>
      </c>
      <c r="Q1413" s="4"/>
      <c r="R1413" s="4" t="s">
        <v>4674</v>
      </c>
      <c r="S1413" s="4" t="s">
        <v>34</v>
      </c>
      <c r="T1413" s="4" t="s">
        <v>4675</v>
      </c>
      <c r="U1413" s="5">
        <v>44971</v>
      </c>
      <c r="V1413" s="5">
        <v>45033.046956018516</v>
      </c>
      <c r="W1413" s="5">
        <v>45033.046956018516</v>
      </c>
    </row>
    <row r="1414" spans="1:23" ht="22.5" x14ac:dyDescent="0.2">
      <c r="A1414" s="4">
        <v>2023</v>
      </c>
      <c r="B1414" s="4" t="s">
        <v>4659</v>
      </c>
      <c r="C1414" s="5">
        <v>45013</v>
      </c>
      <c r="D1414" s="4" t="s">
        <v>24</v>
      </c>
      <c r="E1414" s="4" t="s">
        <v>387</v>
      </c>
      <c r="F1414" s="6" t="s">
        <v>4676</v>
      </c>
      <c r="G1414" s="5">
        <v>44972.39335648148</v>
      </c>
      <c r="H1414" s="4" t="str">
        <f>VLOOKUP(B1414,'[1]MANDATI '!G$1:I$65536,3,FALSE)</f>
        <v>FATTURE DATATE 14, 20 E 21 FEBBRAIO 2023 X SEDE MARCHE</v>
      </c>
      <c r="I1414" s="4" t="s">
        <v>27</v>
      </c>
      <c r="J1414" s="6">
        <v>249.6</v>
      </c>
      <c r="K1414" s="4" t="s">
        <v>550</v>
      </c>
      <c r="L1414" s="4" t="str">
        <f>VLOOKUP(K1414,[1]SIOPE!B$1:C$65536,2,FALSE)</f>
        <v>Prodotti farmaceutici</v>
      </c>
      <c r="M1414" s="4" t="s">
        <v>2289</v>
      </c>
      <c r="N1414" s="4" t="s">
        <v>2290</v>
      </c>
      <c r="O1414" s="4" t="s">
        <v>4661</v>
      </c>
      <c r="P1414" s="4" t="s">
        <v>32</v>
      </c>
      <c r="Q1414" s="4"/>
      <c r="R1414" s="4" t="s">
        <v>4677</v>
      </c>
      <c r="S1414" s="4" t="s">
        <v>34</v>
      </c>
      <c r="T1414" s="4" t="s">
        <v>4678</v>
      </c>
      <c r="U1414" s="5">
        <v>44971</v>
      </c>
      <c r="V1414" s="5">
        <v>45032.39335648148</v>
      </c>
      <c r="W1414" s="5">
        <v>45032.39335648148</v>
      </c>
    </row>
    <row r="1415" spans="1:23" ht="22.5" x14ac:dyDescent="0.2">
      <c r="A1415" s="4">
        <v>2023</v>
      </c>
      <c r="B1415" s="4" t="s">
        <v>4659</v>
      </c>
      <c r="C1415" s="5">
        <v>45013</v>
      </c>
      <c r="D1415" s="4" t="s">
        <v>24</v>
      </c>
      <c r="E1415" s="4" t="s">
        <v>387</v>
      </c>
      <c r="F1415" s="6" t="s">
        <v>4679</v>
      </c>
      <c r="G1415" s="5">
        <v>44972.393148148149</v>
      </c>
      <c r="H1415" s="4" t="str">
        <f>VLOOKUP(B1415,'[1]MANDATI '!G$1:I$65536,3,FALSE)</f>
        <v>FATTURE DATATE 14, 20 E 21 FEBBRAIO 2023 X SEDE MARCHE</v>
      </c>
      <c r="I1415" s="4" t="s">
        <v>27</v>
      </c>
      <c r="J1415" s="6">
        <v>595.4</v>
      </c>
      <c r="K1415" s="4" t="s">
        <v>550</v>
      </c>
      <c r="L1415" s="4" t="str">
        <f>VLOOKUP(K1415,[1]SIOPE!B$1:C$65536,2,FALSE)</f>
        <v>Prodotti farmaceutici</v>
      </c>
      <c r="M1415" s="4" t="s">
        <v>2289</v>
      </c>
      <c r="N1415" s="4" t="s">
        <v>2290</v>
      </c>
      <c r="O1415" s="4" t="s">
        <v>2295</v>
      </c>
      <c r="P1415" s="4" t="s">
        <v>32</v>
      </c>
      <c r="Q1415" s="4"/>
      <c r="R1415" s="4" t="s">
        <v>4680</v>
      </c>
      <c r="S1415" s="4" t="s">
        <v>34</v>
      </c>
      <c r="T1415" s="4" t="s">
        <v>4681</v>
      </c>
      <c r="U1415" s="5">
        <v>44971</v>
      </c>
      <c r="V1415" s="5">
        <v>45032.393148148149</v>
      </c>
      <c r="W1415" s="5">
        <v>45032.393148148149</v>
      </c>
    </row>
    <row r="1416" spans="1:23" ht="22.5" x14ac:dyDescent="0.2">
      <c r="A1416" s="4">
        <v>2023</v>
      </c>
      <c r="B1416" s="4" t="s">
        <v>4659</v>
      </c>
      <c r="C1416" s="5">
        <v>45013</v>
      </c>
      <c r="D1416" s="4" t="s">
        <v>24</v>
      </c>
      <c r="E1416" s="4" t="s">
        <v>387</v>
      </c>
      <c r="F1416" s="6" t="s">
        <v>4682</v>
      </c>
      <c r="G1416" s="5">
        <v>44978.372337962966</v>
      </c>
      <c r="H1416" s="4" t="str">
        <f>VLOOKUP(B1416,'[1]MANDATI '!G$1:I$65536,3,FALSE)</f>
        <v>FATTURE DATATE 14, 20 E 21 FEBBRAIO 2023 X SEDE MARCHE</v>
      </c>
      <c r="I1416" s="4" t="s">
        <v>27</v>
      </c>
      <c r="J1416" s="6">
        <v>387.4</v>
      </c>
      <c r="K1416" s="4" t="s">
        <v>550</v>
      </c>
      <c r="L1416" s="4" t="str">
        <f>VLOOKUP(K1416,[1]SIOPE!B$1:C$65536,2,FALSE)</f>
        <v>Prodotti farmaceutici</v>
      </c>
      <c r="M1416" s="4" t="s">
        <v>2289</v>
      </c>
      <c r="N1416" s="4" t="s">
        <v>2290</v>
      </c>
      <c r="O1416" s="4" t="s">
        <v>2295</v>
      </c>
      <c r="P1416" s="4" t="s">
        <v>32</v>
      </c>
      <c r="Q1416" s="4"/>
      <c r="R1416" s="4" t="s">
        <v>4683</v>
      </c>
      <c r="S1416" s="4" t="s">
        <v>34</v>
      </c>
      <c r="T1416" s="4" t="s">
        <v>4684</v>
      </c>
      <c r="U1416" s="5">
        <v>44977</v>
      </c>
      <c r="V1416" s="5">
        <v>45038.372337962966</v>
      </c>
      <c r="W1416" s="5">
        <v>45038.372337962966</v>
      </c>
    </row>
    <row r="1417" spans="1:23" ht="22.5" x14ac:dyDescent="0.2">
      <c r="A1417" s="4">
        <v>2023</v>
      </c>
      <c r="B1417" s="4" t="s">
        <v>4659</v>
      </c>
      <c r="C1417" s="5">
        <v>45013</v>
      </c>
      <c r="D1417" s="4" t="s">
        <v>24</v>
      </c>
      <c r="E1417" s="4" t="s">
        <v>387</v>
      </c>
      <c r="F1417" s="6" t="s">
        <v>4685</v>
      </c>
      <c r="G1417" s="5">
        <v>44973.632731481484</v>
      </c>
      <c r="H1417" s="4" t="str">
        <f>VLOOKUP(B1417,'[1]MANDATI '!G$1:I$65536,3,FALSE)</f>
        <v>FATTURE DATATE 14, 20 E 21 FEBBRAIO 2023 X SEDE MARCHE</v>
      </c>
      <c r="I1417" s="4" t="s">
        <v>27</v>
      </c>
      <c r="J1417" s="6">
        <v>309.92</v>
      </c>
      <c r="K1417" s="4" t="s">
        <v>550</v>
      </c>
      <c r="L1417" s="4" t="str">
        <f>VLOOKUP(K1417,[1]SIOPE!B$1:C$65536,2,FALSE)</f>
        <v>Prodotti farmaceutici</v>
      </c>
      <c r="M1417" s="4" t="s">
        <v>2289</v>
      </c>
      <c r="N1417" s="4" t="s">
        <v>2290</v>
      </c>
      <c r="O1417" s="4" t="s">
        <v>2295</v>
      </c>
      <c r="P1417" s="4" t="s">
        <v>32</v>
      </c>
      <c r="Q1417" s="4"/>
      <c r="R1417" s="4" t="s">
        <v>4686</v>
      </c>
      <c r="S1417" s="4" t="s">
        <v>34</v>
      </c>
      <c r="T1417" s="4" t="s">
        <v>4687</v>
      </c>
      <c r="U1417" s="5">
        <v>44971</v>
      </c>
      <c r="V1417" s="5">
        <v>45033.632731481484</v>
      </c>
      <c r="W1417" s="5">
        <v>45033.632731481484</v>
      </c>
    </row>
    <row r="1418" spans="1:23" ht="22.5" x14ac:dyDescent="0.2">
      <c r="A1418" s="4">
        <v>2023</v>
      </c>
      <c r="B1418" s="4" t="s">
        <v>4659</v>
      </c>
      <c r="C1418" s="5">
        <v>45013</v>
      </c>
      <c r="D1418" s="4" t="s">
        <v>24</v>
      </c>
      <c r="E1418" s="4" t="s">
        <v>387</v>
      </c>
      <c r="F1418" s="6" t="s">
        <v>4688</v>
      </c>
      <c r="G1418" s="5">
        <v>44973.628900462965</v>
      </c>
      <c r="H1418" s="4" t="str">
        <f>VLOOKUP(B1418,'[1]MANDATI '!G$1:I$65536,3,FALSE)</f>
        <v>FATTURE DATATE 14, 20 E 21 FEBBRAIO 2023 X SEDE MARCHE</v>
      </c>
      <c r="I1418" s="4" t="s">
        <v>27</v>
      </c>
      <c r="J1418" s="6">
        <v>1027.52</v>
      </c>
      <c r="K1418" s="4" t="s">
        <v>550</v>
      </c>
      <c r="L1418" s="4" t="str">
        <f>VLOOKUP(K1418,[1]SIOPE!B$1:C$65536,2,FALSE)</f>
        <v>Prodotti farmaceutici</v>
      </c>
      <c r="M1418" s="4" t="s">
        <v>2289</v>
      </c>
      <c r="N1418" s="4" t="s">
        <v>2290</v>
      </c>
      <c r="O1418" s="4" t="s">
        <v>2295</v>
      </c>
      <c r="P1418" s="4" t="s">
        <v>32</v>
      </c>
      <c r="Q1418" s="4"/>
      <c r="R1418" s="4" t="s">
        <v>4689</v>
      </c>
      <c r="S1418" s="4" t="s">
        <v>34</v>
      </c>
      <c r="T1418" s="4" t="s">
        <v>4690</v>
      </c>
      <c r="U1418" s="5">
        <v>44971</v>
      </c>
      <c r="V1418" s="5">
        <v>45033.628900462965</v>
      </c>
      <c r="W1418" s="5">
        <v>45033.628900462965</v>
      </c>
    </row>
    <row r="1419" spans="1:23" ht="22.5" x14ac:dyDescent="0.2">
      <c r="A1419" s="4">
        <v>2023</v>
      </c>
      <c r="B1419" s="4" t="s">
        <v>4659</v>
      </c>
      <c r="C1419" s="5">
        <v>45013</v>
      </c>
      <c r="D1419" s="4" t="s">
        <v>24</v>
      </c>
      <c r="E1419" s="4" t="s">
        <v>387</v>
      </c>
      <c r="F1419" s="6" t="s">
        <v>4688</v>
      </c>
      <c r="G1419" s="5">
        <v>44973.628900462965</v>
      </c>
      <c r="H1419" s="4" t="str">
        <f>VLOOKUP(B1419,'[1]MANDATI '!G$1:I$65536,3,FALSE)</f>
        <v>FATTURE DATATE 14, 20 E 21 FEBBRAIO 2023 X SEDE MARCHE</v>
      </c>
      <c r="I1419" s="4" t="s">
        <v>27</v>
      </c>
      <c r="J1419" s="6">
        <v>213.04</v>
      </c>
      <c r="K1419" s="4" t="s">
        <v>433</v>
      </c>
      <c r="L1419" s="4" t="str">
        <f>VLOOKUP(K1419,[1]SIOPE!B$1:C$65536,2,FALSE)</f>
        <v>Dispositivi medici</v>
      </c>
      <c r="M1419" s="4" t="s">
        <v>2289</v>
      </c>
      <c r="N1419" s="4" t="s">
        <v>2290</v>
      </c>
      <c r="O1419" s="4" t="s">
        <v>2295</v>
      </c>
      <c r="P1419" s="4" t="s">
        <v>32</v>
      </c>
      <c r="Q1419" s="4"/>
      <c r="R1419" s="4" t="s">
        <v>4689</v>
      </c>
      <c r="S1419" s="4" t="s">
        <v>34</v>
      </c>
      <c r="T1419" s="4" t="s">
        <v>4690</v>
      </c>
      <c r="U1419" s="5">
        <v>44971</v>
      </c>
      <c r="V1419" s="5">
        <v>45033.628900462965</v>
      </c>
      <c r="W1419" s="5">
        <v>45033.628900462965</v>
      </c>
    </row>
    <row r="1420" spans="1:23" ht="22.5" x14ac:dyDescent="0.2">
      <c r="A1420" s="4">
        <v>2023</v>
      </c>
      <c r="B1420" s="4" t="s">
        <v>4659</v>
      </c>
      <c r="C1420" s="5">
        <v>45013</v>
      </c>
      <c r="D1420" s="4" t="s">
        <v>24</v>
      </c>
      <c r="E1420" s="4" t="s">
        <v>387</v>
      </c>
      <c r="F1420" s="6" t="s">
        <v>4691</v>
      </c>
      <c r="G1420" s="5">
        <v>44979.537638888884</v>
      </c>
      <c r="H1420" s="4" t="str">
        <f>VLOOKUP(B1420,'[1]MANDATI '!G$1:I$65536,3,FALSE)</f>
        <v>FATTURE DATATE 14, 20 E 21 FEBBRAIO 2023 X SEDE MARCHE</v>
      </c>
      <c r="I1420" s="4" t="s">
        <v>27</v>
      </c>
      <c r="J1420" s="6">
        <v>1154.4000000000001</v>
      </c>
      <c r="K1420" s="4" t="s">
        <v>550</v>
      </c>
      <c r="L1420" s="4" t="str">
        <f>VLOOKUP(K1420,[1]SIOPE!B$1:C$65536,2,FALSE)</f>
        <v>Prodotti farmaceutici</v>
      </c>
      <c r="M1420" s="4" t="s">
        <v>2289</v>
      </c>
      <c r="N1420" s="4" t="s">
        <v>2290</v>
      </c>
      <c r="O1420" s="4" t="s">
        <v>2295</v>
      </c>
      <c r="P1420" s="4" t="s">
        <v>32</v>
      </c>
      <c r="Q1420" s="4"/>
      <c r="R1420" s="4" t="s">
        <v>4692</v>
      </c>
      <c r="S1420" s="4" t="s">
        <v>34</v>
      </c>
      <c r="T1420" s="4" t="s">
        <v>4693</v>
      </c>
      <c r="U1420" s="5">
        <v>44978</v>
      </c>
      <c r="V1420" s="5">
        <v>45039.537638888884</v>
      </c>
      <c r="W1420" s="5">
        <v>45039.537638888884</v>
      </c>
    </row>
    <row r="1421" spans="1:23" x14ac:dyDescent="0.2">
      <c r="A1421" s="4">
        <v>2023</v>
      </c>
      <c r="B1421" s="4" t="s">
        <v>4694</v>
      </c>
      <c r="C1421" s="5">
        <v>45013</v>
      </c>
      <c r="D1421" s="4" t="s">
        <v>24</v>
      </c>
      <c r="E1421" s="4" t="s">
        <v>387</v>
      </c>
      <c r="F1421" s="6"/>
      <c r="G1421" s="5">
        <v>44985.815706018519</v>
      </c>
      <c r="H1421" s="4" t="str">
        <f>VLOOKUP(B1421,'[1]MANDATI '!G$1:I$65536,3,FALSE)</f>
        <v>FATT N. 232001235, 232001586</v>
      </c>
      <c r="I1421" s="4" t="s">
        <v>27</v>
      </c>
      <c r="J1421" s="6">
        <v>1293.5999999999999</v>
      </c>
      <c r="K1421" s="4" t="s">
        <v>550</v>
      </c>
      <c r="L1421" s="4" t="str">
        <f>VLOOKUP(K1421,[1]SIOPE!B$1:C$65536,2,FALSE)</f>
        <v>Prodotti farmaceutici</v>
      </c>
      <c r="M1421" s="4" t="s">
        <v>4695</v>
      </c>
      <c r="N1421" s="4" t="s">
        <v>4696</v>
      </c>
      <c r="O1421" s="4" t="s">
        <v>4697</v>
      </c>
      <c r="P1421" s="4" t="s">
        <v>32</v>
      </c>
      <c r="Q1421" s="4"/>
      <c r="R1421" s="4" t="s">
        <v>4698</v>
      </c>
      <c r="S1421" s="4" t="s">
        <v>34</v>
      </c>
      <c r="T1421" s="4" t="s">
        <v>4699</v>
      </c>
      <c r="U1421" s="5">
        <v>44985</v>
      </c>
      <c r="V1421" s="5">
        <v>45045.815706018519</v>
      </c>
      <c r="W1421" s="5">
        <v>45045.815706018519</v>
      </c>
    </row>
    <row r="1422" spans="1:23" x14ac:dyDescent="0.2">
      <c r="A1422" s="4">
        <v>2023</v>
      </c>
      <c r="B1422" s="4" t="s">
        <v>4694</v>
      </c>
      <c r="C1422" s="5">
        <v>45013</v>
      </c>
      <c r="D1422" s="4" t="s">
        <v>24</v>
      </c>
      <c r="E1422" s="4" t="s">
        <v>387</v>
      </c>
      <c r="F1422" s="6" t="s">
        <v>4700</v>
      </c>
      <c r="G1422" s="5">
        <v>44974.637280092589</v>
      </c>
      <c r="H1422" s="4" t="str">
        <f>VLOOKUP(B1422,'[1]MANDATI '!G$1:I$65536,3,FALSE)</f>
        <v>FATT N. 232001235, 232001586</v>
      </c>
      <c r="I1422" s="4" t="s">
        <v>27</v>
      </c>
      <c r="J1422" s="6">
        <v>1940.4</v>
      </c>
      <c r="K1422" s="4" t="s">
        <v>550</v>
      </c>
      <c r="L1422" s="4" t="str">
        <f>VLOOKUP(K1422,[1]SIOPE!B$1:C$65536,2,FALSE)</f>
        <v>Prodotti farmaceutici</v>
      </c>
      <c r="M1422" s="4" t="s">
        <v>4695</v>
      </c>
      <c r="N1422" s="4" t="s">
        <v>4696</v>
      </c>
      <c r="O1422" s="4" t="s">
        <v>4697</v>
      </c>
      <c r="P1422" s="4" t="s">
        <v>32</v>
      </c>
      <c r="Q1422" s="4"/>
      <c r="R1422" s="4" t="s">
        <v>4701</v>
      </c>
      <c r="S1422" s="4" t="s">
        <v>34</v>
      </c>
      <c r="T1422" s="4" t="s">
        <v>4702</v>
      </c>
      <c r="U1422" s="5">
        <v>44974</v>
      </c>
      <c r="V1422" s="5">
        <v>45034.637280092589</v>
      </c>
      <c r="W1422" s="5">
        <v>45034.637280092589</v>
      </c>
    </row>
    <row r="1423" spans="1:23" ht="22.5" x14ac:dyDescent="0.2">
      <c r="A1423" s="4">
        <v>2023</v>
      </c>
      <c r="B1423" s="4" t="s">
        <v>4703</v>
      </c>
      <c r="C1423" s="5">
        <v>45013</v>
      </c>
      <c r="D1423" s="4" t="s">
        <v>24</v>
      </c>
      <c r="E1423" s="4" t="s">
        <v>387</v>
      </c>
      <c r="F1423" s="6" t="s">
        <v>4704</v>
      </c>
      <c r="G1423" s="5">
        <v>44980.221018518518</v>
      </c>
      <c r="H1423" s="4" t="str">
        <f>VLOOKUP(B1423,'[1]MANDATI '!G$1:I$65536,3,FALSE)</f>
        <v>FATTURE DATATE FEBBRAIO 2023 PER SEDE MARCHE</v>
      </c>
      <c r="I1423" s="4" t="s">
        <v>27</v>
      </c>
      <c r="J1423" s="6">
        <v>170.48</v>
      </c>
      <c r="K1423" s="4" t="s">
        <v>433</v>
      </c>
      <c r="L1423" s="4" t="str">
        <f>VLOOKUP(K1423,[1]SIOPE!B$1:C$65536,2,FALSE)</f>
        <v>Dispositivi medici</v>
      </c>
      <c r="M1423" s="4" t="s">
        <v>2311</v>
      </c>
      <c r="N1423" s="4" t="s">
        <v>2312</v>
      </c>
      <c r="O1423" s="4" t="s">
        <v>2313</v>
      </c>
      <c r="P1423" s="4" t="s">
        <v>32</v>
      </c>
      <c r="Q1423" s="4"/>
      <c r="R1423" s="4" t="s">
        <v>4705</v>
      </c>
      <c r="S1423" s="4" t="s">
        <v>34</v>
      </c>
      <c r="T1423" s="4" t="s">
        <v>4706</v>
      </c>
      <c r="U1423" s="5">
        <v>44979</v>
      </c>
      <c r="V1423" s="5">
        <v>45040.221018518518</v>
      </c>
      <c r="W1423" s="5">
        <v>45040.221018518518</v>
      </c>
    </row>
    <row r="1424" spans="1:23" ht="22.5" x14ac:dyDescent="0.2">
      <c r="A1424" s="4">
        <v>2023</v>
      </c>
      <c r="B1424" s="4" t="s">
        <v>4703</v>
      </c>
      <c r="C1424" s="5">
        <v>45013</v>
      </c>
      <c r="D1424" s="4" t="s">
        <v>24</v>
      </c>
      <c r="E1424" s="4" t="s">
        <v>387</v>
      </c>
      <c r="F1424" s="6" t="s">
        <v>4707</v>
      </c>
      <c r="G1424" s="5">
        <v>44978.177268518513</v>
      </c>
      <c r="H1424" s="4" t="str">
        <f>VLOOKUP(B1424,'[1]MANDATI '!G$1:I$65536,3,FALSE)</f>
        <v>FATTURE DATATE FEBBRAIO 2023 PER SEDE MARCHE</v>
      </c>
      <c r="I1424" s="4" t="s">
        <v>27</v>
      </c>
      <c r="J1424" s="6">
        <v>1092</v>
      </c>
      <c r="K1424" s="4" t="s">
        <v>433</v>
      </c>
      <c r="L1424" s="4" t="str">
        <f>VLOOKUP(K1424,[1]SIOPE!B$1:C$65536,2,FALSE)</f>
        <v>Dispositivi medici</v>
      </c>
      <c r="M1424" s="4" t="s">
        <v>2311</v>
      </c>
      <c r="N1424" s="4" t="s">
        <v>2312</v>
      </c>
      <c r="O1424" s="4" t="s">
        <v>4708</v>
      </c>
      <c r="P1424" s="4" t="s">
        <v>32</v>
      </c>
      <c r="Q1424" s="4"/>
      <c r="R1424" s="4" t="s">
        <v>4709</v>
      </c>
      <c r="S1424" s="4" t="s">
        <v>34</v>
      </c>
      <c r="T1424" s="4" t="s">
        <v>4710</v>
      </c>
      <c r="U1424" s="5">
        <v>44977</v>
      </c>
      <c r="V1424" s="5">
        <v>45038.177268518513</v>
      </c>
      <c r="W1424" s="5">
        <v>45038.177268518513</v>
      </c>
    </row>
    <row r="1425" spans="1:23" ht="22.5" x14ac:dyDescent="0.2">
      <c r="A1425" s="4">
        <v>2023</v>
      </c>
      <c r="B1425" s="4" t="s">
        <v>4703</v>
      </c>
      <c r="C1425" s="5">
        <v>45013</v>
      </c>
      <c r="D1425" s="4" t="s">
        <v>24</v>
      </c>
      <c r="E1425" s="4" t="s">
        <v>387</v>
      </c>
      <c r="F1425" s="6" t="s">
        <v>4711</v>
      </c>
      <c r="G1425" s="5">
        <v>44970.430844907409</v>
      </c>
      <c r="H1425" s="4" t="str">
        <f>VLOOKUP(B1425,'[1]MANDATI '!G$1:I$65536,3,FALSE)</f>
        <v>FATTURE DATATE FEBBRAIO 2023 PER SEDE MARCHE</v>
      </c>
      <c r="I1425" s="4" t="s">
        <v>27</v>
      </c>
      <c r="J1425" s="6">
        <v>202.3</v>
      </c>
      <c r="K1425" s="4" t="s">
        <v>433</v>
      </c>
      <c r="L1425" s="4" t="str">
        <f>VLOOKUP(K1425,[1]SIOPE!B$1:C$65536,2,FALSE)</f>
        <v>Dispositivi medici</v>
      </c>
      <c r="M1425" s="4" t="s">
        <v>2311</v>
      </c>
      <c r="N1425" s="4" t="s">
        <v>2312</v>
      </c>
      <c r="O1425" s="4" t="s">
        <v>2313</v>
      </c>
      <c r="P1425" s="4" t="s">
        <v>32</v>
      </c>
      <c r="Q1425" s="4"/>
      <c r="R1425" s="4" t="s">
        <v>4712</v>
      </c>
      <c r="S1425" s="4" t="s">
        <v>34</v>
      </c>
      <c r="T1425" s="4" t="s">
        <v>4713</v>
      </c>
      <c r="U1425" s="5">
        <v>44967</v>
      </c>
      <c r="V1425" s="5">
        <v>45030.430844907409</v>
      </c>
      <c r="W1425" s="5">
        <v>45030.430844907409</v>
      </c>
    </row>
    <row r="1426" spans="1:23" ht="22.5" x14ac:dyDescent="0.2">
      <c r="A1426" s="4">
        <v>2023</v>
      </c>
      <c r="B1426" s="4" t="s">
        <v>4703</v>
      </c>
      <c r="C1426" s="5">
        <v>45013</v>
      </c>
      <c r="D1426" s="4" t="s">
        <v>24</v>
      </c>
      <c r="E1426" s="4" t="s">
        <v>387</v>
      </c>
      <c r="F1426" s="6" t="s">
        <v>4711</v>
      </c>
      <c r="G1426" s="5">
        <v>44970.430844907409</v>
      </c>
      <c r="H1426" s="4" t="str">
        <f>VLOOKUP(B1426,'[1]MANDATI '!G$1:I$65536,3,FALSE)</f>
        <v>FATTURE DATATE FEBBRAIO 2023 PER SEDE MARCHE</v>
      </c>
      <c r="I1426" s="4" t="s">
        <v>27</v>
      </c>
      <c r="J1426" s="6">
        <v>388.77</v>
      </c>
      <c r="K1426" s="4" t="s">
        <v>550</v>
      </c>
      <c r="L1426" s="4" t="str">
        <f>VLOOKUP(K1426,[1]SIOPE!B$1:C$65536,2,FALSE)</f>
        <v>Prodotti farmaceutici</v>
      </c>
      <c r="M1426" s="4" t="s">
        <v>2311</v>
      </c>
      <c r="N1426" s="4" t="s">
        <v>2312</v>
      </c>
      <c r="O1426" s="4" t="s">
        <v>2313</v>
      </c>
      <c r="P1426" s="4" t="s">
        <v>32</v>
      </c>
      <c r="Q1426" s="4"/>
      <c r="R1426" s="4" t="s">
        <v>4712</v>
      </c>
      <c r="S1426" s="4" t="s">
        <v>34</v>
      </c>
      <c r="T1426" s="4" t="s">
        <v>4713</v>
      </c>
      <c r="U1426" s="5">
        <v>44967</v>
      </c>
      <c r="V1426" s="5">
        <v>45030.430844907409</v>
      </c>
      <c r="W1426" s="5">
        <v>45030.430844907409</v>
      </c>
    </row>
    <row r="1427" spans="1:23" ht="22.5" x14ac:dyDescent="0.2">
      <c r="A1427" s="4">
        <v>2023</v>
      </c>
      <c r="B1427" s="4" t="s">
        <v>4703</v>
      </c>
      <c r="C1427" s="5">
        <v>45013</v>
      </c>
      <c r="D1427" s="4" t="s">
        <v>24</v>
      </c>
      <c r="E1427" s="4" t="s">
        <v>387</v>
      </c>
      <c r="F1427" s="6" t="s">
        <v>4714</v>
      </c>
      <c r="G1427" s="5">
        <v>44979.398587962962</v>
      </c>
      <c r="H1427" s="4" t="str">
        <f>VLOOKUP(B1427,'[1]MANDATI '!G$1:I$65536,3,FALSE)</f>
        <v>FATTURE DATATE FEBBRAIO 2023 PER SEDE MARCHE</v>
      </c>
      <c r="I1427" s="4" t="s">
        <v>27</v>
      </c>
      <c r="J1427" s="6">
        <v>4826.76</v>
      </c>
      <c r="K1427" s="4" t="s">
        <v>433</v>
      </c>
      <c r="L1427" s="4" t="str">
        <f>VLOOKUP(K1427,[1]SIOPE!B$1:C$65536,2,FALSE)</f>
        <v>Dispositivi medici</v>
      </c>
      <c r="M1427" s="4" t="s">
        <v>2311</v>
      </c>
      <c r="N1427" s="4" t="s">
        <v>2312</v>
      </c>
      <c r="O1427" s="4" t="s">
        <v>4708</v>
      </c>
      <c r="P1427" s="4" t="s">
        <v>32</v>
      </c>
      <c r="Q1427" s="4"/>
      <c r="R1427" s="4" t="s">
        <v>4715</v>
      </c>
      <c r="S1427" s="4" t="s">
        <v>34</v>
      </c>
      <c r="T1427" s="4" t="s">
        <v>4716</v>
      </c>
      <c r="U1427" s="5">
        <v>44978</v>
      </c>
      <c r="V1427" s="5">
        <v>45039.398587962962</v>
      </c>
      <c r="W1427" s="5">
        <v>45039.398587962962</v>
      </c>
    </row>
    <row r="1428" spans="1:23" x14ac:dyDescent="0.2">
      <c r="A1428" s="4">
        <v>2023</v>
      </c>
      <c r="B1428" s="4" t="s">
        <v>4717</v>
      </c>
      <c r="C1428" s="5">
        <v>45013</v>
      </c>
      <c r="D1428" s="4" t="s">
        <v>24</v>
      </c>
      <c r="E1428" s="4" t="s">
        <v>387</v>
      </c>
      <c r="F1428" s="6" t="s">
        <v>4718</v>
      </c>
      <c r="G1428" s="5">
        <v>44973.475277777776</v>
      </c>
      <c r="H1428" s="4" t="str">
        <f>VLOOKUP(B1428,'[1]MANDATI '!G$1:I$65536,3,FALSE)</f>
        <v>FATT. N. 2 P.A. DEL 06/02/23</v>
      </c>
      <c r="I1428" s="4" t="s">
        <v>27</v>
      </c>
      <c r="J1428" s="6">
        <v>488</v>
      </c>
      <c r="K1428" s="4" t="s">
        <v>38</v>
      </c>
      <c r="L1428" s="4" t="str">
        <f>VLOOKUP(K1428,[1]SIOPE!B$1:C$65536,2,FALSE)</f>
        <v>Corsi di formazione esternalizzata</v>
      </c>
      <c r="M1428" s="4" t="s">
        <v>4719</v>
      </c>
      <c r="N1428" s="4" t="s">
        <v>4720</v>
      </c>
      <c r="O1428" s="4" t="s">
        <v>4721</v>
      </c>
      <c r="P1428" s="4" t="s">
        <v>32</v>
      </c>
      <c r="Q1428" s="4"/>
      <c r="R1428" s="4" t="s">
        <v>4722</v>
      </c>
      <c r="S1428" s="4" t="s">
        <v>34</v>
      </c>
      <c r="T1428" s="4" t="s">
        <v>4723</v>
      </c>
      <c r="U1428" s="5">
        <v>44963</v>
      </c>
      <c r="V1428" s="5">
        <v>45033.475277777776</v>
      </c>
      <c r="W1428" s="5">
        <v>45033.475277777776</v>
      </c>
    </row>
    <row r="1429" spans="1:23" x14ac:dyDescent="0.2">
      <c r="A1429" s="4">
        <v>2023</v>
      </c>
      <c r="B1429" s="4" t="s">
        <v>4717</v>
      </c>
      <c r="C1429" s="5">
        <v>45013</v>
      </c>
      <c r="D1429" s="4" t="s">
        <v>24</v>
      </c>
      <c r="E1429" s="4" t="s">
        <v>387</v>
      </c>
      <c r="F1429" s="6" t="s">
        <v>4718</v>
      </c>
      <c r="G1429" s="5">
        <v>44973.475277777776</v>
      </c>
      <c r="H1429" s="4" t="str">
        <f>VLOOKUP(B1429,'[1]MANDATI '!G$1:I$65536,3,FALSE)</f>
        <v>FATT. N. 2 P.A. DEL 06/02/23</v>
      </c>
      <c r="I1429" s="4" t="s">
        <v>27</v>
      </c>
      <c r="J1429" s="6">
        <v>2</v>
      </c>
      <c r="K1429" s="4" t="s">
        <v>44</v>
      </c>
      <c r="L1429" s="4" t="str">
        <f>VLOOKUP(K1429,[1]SIOPE!B$1:C$65536,2,FALSE)</f>
        <v xml:space="preserve">Altri tributi </v>
      </c>
      <c r="M1429" s="4" t="s">
        <v>4719</v>
      </c>
      <c r="N1429" s="4" t="s">
        <v>4720</v>
      </c>
      <c r="O1429" s="4" t="s">
        <v>32</v>
      </c>
      <c r="P1429" s="4" t="s">
        <v>45</v>
      </c>
      <c r="Q1429" s="4"/>
      <c r="R1429" s="4" t="s">
        <v>4722</v>
      </c>
      <c r="S1429" s="4" t="s">
        <v>34</v>
      </c>
      <c r="T1429" s="4" t="s">
        <v>4723</v>
      </c>
      <c r="U1429" s="5">
        <v>44963</v>
      </c>
      <c r="V1429" s="5">
        <v>45033.475277777776</v>
      </c>
      <c r="W1429" s="5">
        <v>45033.475277777776</v>
      </c>
    </row>
    <row r="1430" spans="1:23" ht="33.75" x14ac:dyDescent="0.2">
      <c r="A1430" s="4">
        <v>2023</v>
      </c>
      <c r="B1430" s="4" t="s">
        <v>4724</v>
      </c>
      <c r="C1430" s="5">
        <v>45013</v>
      </c>
      <c r="D1430" s="4" t="s">
        <v>24</v>
      </c>
      <c r="E1430" s="4" t="s">
        <v>387</v>
      </c>
      <c r="F1430" s="6" t="s">
        <v>4725</v>
      </c>
      <c r="G1430" s="5">
        <v>44986.662789351853</v>
      </c>
      <c r="H1430" s="4" t="str">
        <f>VLOOKUP(B1430,'[1]MANDATI '!G$1:I$65536,3,FALSE)</f>
        <v>FATT N. 232011621, 232011321, 232013636, 232014898, 9300000304</v>
      </c>
      <c r="I1430" s="4" t="s">
        <v>27</v>
      </c>
      <c r="J1430" s="6">
        <v>212.28</v>
      </c>
      <c r="K1430" s="4" t="s">
        <v>433</v>
      </c>
      <c r="L1430" s="4" t="str">
        <f>VLOOKUP(K1430,[1]SIOPE!B$1:C$65536,2,FALSE)</f>
        <v>Dispositivi medici</v>
      </c>
      <c r="M1430" s="4" t="s">
        <v>908</v>
      </c>
      <c r="N1430" s="4" t="s">
        <v>909</v>
      </c>
      <c r="O1430" s="4" t="s">
        <v>914</v>
      </c>
      <c r="P1430" s="4" t="s">
        <v>32</v>
      </c>
      <c r="Q1430" s="4"/>
      <c r="R1430" s="4" t="s">
        <v>4726</v>
      </c>
      <c r="S1430" s="4" t="s">
        <v>34</v>
      </c>
      <c r="T1430" s="4" t="s">
        <v>4727</v>
      </c>
      <c r="U1430" s="5">
        <v>44986</v>
      </c>
      <c r="V1430" s="5">
        <v>45046.662789351853</v>
      </c>
      <c r="W1430" s="5">
        <v>45046.662789351853</v>
      </c>
    </row>
    <row r="1431" spans="1:23" ht="33.75" x14ac:dyDescent="0.2">
      <c r="A1431" s="4">
        <v>2023</v>
      </c>
      <c r="B1431" s="4" t="s">
        <v>4724</v>
      </c>
      <c r="C1431" s="5">
        <v>45013</v>
      </c>
      <c r="D1431" s="4" t="s">
        <v>24</v>
      </c>
      <c r="E1431" s="4" t="s">
        <v>387</v>
      </c>
      <c r="F1431" s="6" t="s">
        <v>4728</v>
      </c>
      <c r="G1431" s="5">
        <v>44978.083599537036</v>
      </c>
      <c r="H1431" s="4" t="str">
        <f>VLOOKUP(B1431,'[1]MANDATI '!G$1:I$65536,3,FALSE)</f>
        <v>FATT N. 232011621, 232011321, 232013636, 232014898, 9300000304</v>
      </c>
      <c r="I1431" s="4" t="s">
        <v>27</v>
      </c>
      <c r="J1431" s="6">
        <v>421.2</v>
      </c>
      <c r="K1431" s="4" t="s">
        <v>433</v>
      </c>
      <c r="L1431" s="4" t="str">
        <f>VLOOKUP(K1431,[1]SIOPE!B$1:C$65536,2,FALSE)</f>
        <v>Dispositivi medici</v>
      </c>
      <c r="M1431" s="4" t="s">
        <v>908</v>
      </c>
      <c r="N1431" s="4" t="s">
        <v>909</v>
      </c>
      <c r="O1431" s="4" t="s">
        <v>4729</v>
      </c>
      <c r="P1431" s="4" t="s">
        <v>32</v>
      </c>
      <c r="Q1431" s="4"/>
      <c r="R1431" s="4" t="s">
        <v>4730</v>
      </c>
      <c r="S1431" s="4" t="s">
        <v>34</v>
      </c>
      <c r="T1431" s="4" t="s">
        <v>4731</v>
      </c>
      <c r="U1431" s="5">
        <v>44935</v>
      </c>
      <c r="V1431" s="5">
        <v>45038.083599537036</v>
      </c>
      <c r="W1431" s="5">
        <v>45038.083599537036</v>
      </c>
    </row>
    <row r="1432" spans="1:23" ht="33.75" x14ac:dyDescent="0.2">
      <c r="A1432" s="4">
        <v>2023</v>
      </c>
      <c r="B1432" s="4" t="s">
        <v>4724</v>
      </c>
      <c r="C1432" s="5">
        <v>45013</v>
      </c>
      <c r="D1432" s="4" t="s">
        <v>24</v>
      </c>
      <c r="E1432" s="4" t="s">
        <v>387</v>
      </c>
      <c r="F1432" s="6" t="s">
        <v>4732</v>
      </c>
      <c r="G1432" s="5">
        <v>44978.005462962959</v>
      </c>
      <c r="H1432" s="4" t="str">
        <f>VLOOKUP(B1432,'[1]MANDATI '!G$1:I$65536,3,FALSE)</f>
        <v>FATT N. 232011621, 232011321, 232013636, 232014898, 9300000304</v>
      </c>
      <c r="I1432" s="4" t="s">
        <v>27</v>
      </c>
      <c r="J1432" s="6">
        <v>907.68</v>
      </c>
      <c r="K1432" s="4" t="s">
        <v>433</v>
      </c>
      <c r="L1432" s="4" t="str">
        <f>VLOOKUP(K1432,[1]SIOPE!B$1:C$65536,2,FALSE)</f>
        <v>Dispositivi medici</v>
      </c>
      <c r="M1432" s="4" t="s">
        <v>908</v>
      </c>
      <c r="N1432" s="4" t="s">
        <v>909</v>
      </c>
      <c r="O1432" s="4" t="s">
        <v>4733</v>
      </c>
      <c r="P1432" s="4" t="s">
        <v>32</v>
      </c>
      <c r="Q1432" s="4"/>
      <c r="R1432" s="4" t="s">
        <v>4734</v>
      </c>
      <c r="S1432" s="4" t="s">
        <v>34</v>
      </c>
      <c r="T1432" s="4" t="s">
        <v>4735</v>
      </c>
      <c r="U1432" s="5">
        <v>44977</v>
      </c>
      <c r="V1432" s="5">
        <v>45038.005462962959</v>
      </c>
      <c r="W1432" s="5">
        <v>45038.005462962959</v>
      </c>
    </row>
    <row r="1433" spans="1:23" ht="33.75" x14ac:dyDescent="0.2">
      <c r="A1433" s="4">
        <v>2023</v>
      </c>
      <c r="B1433" s="4" t="s">
        <v>4724</v>
      </c>
      <c r="C1433" s="5">
        <v>45013</v>
      </c>
      <c r="D1433" s="4" t="s">
        <v>24</v>
      </c>
      <c r="E1433" s="4" t="s">
        <v>387</v>
      </c>
      <c r="F1433" s="6" t="s">
        <v>4736</v>
      </c>
      <c r="G1433" s="5">
        <v>44974.953564814816</v>
      </c>
      <c r="H1433" s="4" t="str">
        <f>VLOOKUP(B1433,'[1]MANDATI '!G$1:I$65536,3,FALSE)</f>
        <v>FATT N. 232011621, 232011321, 232013636, 232014898, 9300000304</v>
      </c>
      <c r="I1433" s="4" t="s">
        <v>27</v>
      </c>
      <c r="J1433" s="6">
        <v>5465.6</v>
      </c>
      <c r="K1433" s="4" t="s">
        <v>433</v>
      </c>
      <c r="L1433" s="4" t="str">
        <f>VLOOKUP(K1433,[1]SIOPE!B$1:C$65536,2,FALSE)</f>
        <v>Dispositivi medici</v>
      </c>
      <c r="M1433" s="4" t="s">
        <v>908</v>
      </c>
      <c r="N1433" s="4" t="s">
        <v>909</v>
      </c>
      <c r="O1433" s="4" t="s">
        <v>4737</v>
      </c>
      <c r="P1433" s="4" t="s">
        <v>32</v>
      </c>
      <c r="Q1433" s="4"/>
      <c r="R1433" s="4" t="s">
        <v>4738</v>
      </c>
      <c r="S1433" s="4" t="s">
        <v>34</v>
      </c>
      <c r="T1433" s="4" t="s">
        <v>4739</v>
      </c>
      <c r="U1433" s="5">
        <v>44974</v>
      </c>
      <c r="V1433" s="5">
        <v>45034.953564814816</v>
      </c>
      <c r="W1433" s="5">
        <v>45034.953564814816</v>
      </c>
    </row>
    <row r="1434" spans="1:23" ht="33.75" x14ac:dyDescent="0.2">
      <c r="A1434" s="4">
        <v>2023</v>
      </c>
      <c r="B1434" s="4" t="s">
        <v>4724</v>
      </c>
      <c r="C1434" s="5">
        <v>45013</v>
      </c>
      <c r="D1434" s="4" t="s">
        <v>24</v>
      </c>
      <c r="E1434" s="4" t="s">
        <v>387</v>
      </c>
      <c r="F1434" s="6" t="s">
        <v>4740</v>
      </c>
      <c r="G1434" s="5">
        <v>44974.8356712963</v>
      </c>
      <c r="H1434" s="4" t="str">
        <f>VLOOKUP(B1434,'[1]MANDATI '!G$1:I$65536,3,FALSE)</f>
        <v>FATT N. 232011621, 232011321, 232013636, 232014898, 9300000304</v>
      </c>
      <c r="I1434" s="4" t="s">
        <v>27</v>
      </c>
      <c r="J1434" s="6">
        <v>2732.8</v>
      </c>
      <c r="K1434" s="4" t="s">
        <v>433</v>
      </c>
      <c r="L1434" s="4" t="str">
        <f>VLOOKUP(K1434,[1]SIOPE!B$1:C$65536,2,FALSE)</f>
        <v>Dispositivi medici</v>
      </c>
      <c r="M1434" s="4" t="s">
        <v>908</v>
      </c>
      <c r="N1434" s="4" t="s">
        <v>909</v>
      </c>
      <c r="O1434" s="4" t="s">
        <v>4737</v>
      </c>
      <c r="P1434" s="4" t="s">
        <v>32</v>
      </c>
      <c r="Q1434" s="4"/>
      <c r="R1434" s="4" t="s">
        <v>4741</v>
      </c>
      <c r="S1434" s="4" t="s">
        <v>34</v>
      </c>
      <c r="T1434" s="4" t="s">
        <v>4742</v>
      </c>
      <c r="U1434" s="5">
        <v>44973</v>
      </c>
      <c r="V1434" s="5">
        <v>45034.8356712963</v>
      </c>
      <c r="W1434" s="5">
        <v>45034.8356712963</v>
      </c>
    </row>
    <row r="1435" spans="1:23" x14ac:dyDescent="0.2">
      <c r="A1435" s="4">
        <v>2023</v>
      </c>
      <c r="B1435" s="4" t="s">
        <v>4743</v>
      </c>
      <c r="C1435" s="5">
        <v>45013</v>
      </c>
      <c r="D1435" s="4" t="s">
        <v>24</v>
      </c>
      <c r="E1435" s="4" t="s">
        <v>387</v>
      </c>
      <c r="F1435" s="6" t="s">
        <v>4744</v>
      </c>
      <c r="G1435" s="5">
        <v>44992.883935185186</v>
      </c>
      <c r="H1435" s="4" t="str">
        <f>VLOOKUP(B1435,'[1]MANDATI '!G$1:I$65536,3,FALSE)</f>
        <v>FATT N. S1/001352</v>
      </c>
      <c r="I1435" s="4" t="s">
        <v>27</v>
      </c>
      <c r="J1435" s="6">
        <v>1836.59</v>
      </c>
      <c r="K1435" s="4" t="s">
        <v>433</v>
      </c>
      <c r="L1435" s="4" t="str">
        <f>VLOOKUP(K1435,[1]SIOPE!B$1:C$65536,2,FALSE)</f>
        <v>Dispositivi medici</v>
      </c>
      <c r="M1435" s="4" t="s">
        <v>4358</v>
      </c>
      <c r="N1435" s="4" t="s">
        <v>4359</v>
      </c>
      <c r="O1435" s="4" t="s">
        <v>4360</v>
      </c>
      <c r="P1435" s="4" t="s">
        <v>32</v>
      </c>
      <c r="Q1435" s="4"/>
      <c r="R1435" s="4" t="s">
        <v>4745</v>
      </c>
      <c r="S1435" s="4" t="s">
        <v>34</v>
      </c>
      <c r="T1435" s="4" t="s">
        <v>4746</v>
      </c>
      <c r="U1435" s="5">
        <v>44979</v>
      </c>
      <c r="V1435" s="5">
        <v>45052.883935185186</v>
      </c>
      <c r="W1435" s="5">
        <v>45052.883935185186</v>
      </c>
    </row>
    <row r="1436" spans="1:23" x14ac:dyDescent="0.2">
      <c r="A1436" s="4">
        <v>2023</v>
      </c>
      <c r="B1436" s="4" t="s">
        <v>4743</v>
      </c>
      <c r="C1436" s="5">
        <v>45013</v>
      </c>
      <c r="D1436" s="4" t="s">
        <v>24</v>
      </c>
      <c r="E1436" s="4" t="s">
        <v>387</v>
      </c>
      <c r="F1436" s="6" t="s">
        <v>4744</v>
      </c>
      <c r="G1436" s="5">
        <v>44992.883935185186</v>
      </c>
      <c r="H1436" s="4" t="str">
        <f>VLOOKUP(B1436,'[1]MANDATI '!G$1:I$65536,3,FALSE)</f>
        <v>FATT N. S1/001352</v>
      </c>
      <c r="I1436" s="4" t="s">
        <v>27</v>
      </c>
      <c r="J1436" s="6">
        <v>3673.17</v>
      </c>
      <c r="K1436" s="4" t="s">
        <v>433</v>
      </c>
      <c r="L1436" s="4" t="str">
        <f>VLOOKUP(K1436,[1]SIOPE!B$1:C$65536,2,FALSE)</f>
        <v>Dispositivi medici</v>
      </c>
      <c r="M1436" s="4" t="s">
        <v>4358</v>
      </c>
      <c r="N1436" s="4" t="s">
        <v>4359</v>
      </c>
      <c r="O1436" s="4" t="s">
        <v>4363</v>
      </c>
      <c r="P1436" s="4" t="s">
        <v>32</v>
      </c>
      <c r="Q1436" s="4"/>
      <c r="R1436" s="4" t="s">
        <v>4745</v>
      </c>
      <c r="S1436" s="4" t="s">
        <v>34</v>
      </c>
      <c r="T1436" s="4" t="s">
        <v>4746</v>
      </c>
      <c r="U1436" s="5">
        <v>44979</v>
      </c>
      <c r="V1436" s="5">
        <v>45052.883935185186</v>
      </c>
      <c r="W1436" s="5">
        <v>45052.883935185186</v>
      </c>
    </row>
    <row r="1437" spans="1:23" x14ac:dyDescent="0.2">
      <c r="A1437" s="4">
        <v>2023</v>
      </c>
      <c r="B1437" s="4" t="s">
        <v>4747</v>
      </c>
      <c r="C1437" s="5">
        <v>45013</v>
      </c>
      <c r="D1437" s="4" t="s">
        <v>24</v>
      </c>
      <c r="E1437" s="4" t="s">
        <v>387</v>
      </c>
      <c r="F1437" s="6" t="s">
        <v>4748</v>
      </c>
      <c r="G1437" s="5">
        <v>44984.675428240742</v>
      </c>
      <c r="H1437" s="4" t="str">
        <f>VLOOKUP(B1437,'[1]MANDATI '!G$1:I$65536,3,FALSE)</f>
        <v>FATT N. 01IT-1566-2023</v>
      </c>
      <c r="I1437" s="4" t="s">
        <v>27</v>
      </c>
      <c r="J1437" s="6">
        <v>169.95</v>
      </c>
      <c r="K1437" s="4" t="s">
        <v>550</v>
      </c>
      <c r="L1437" s="4" t="str">
        <f>VLOOKUP(K1437,[1]SIOPE!B$1:C$65536,2,FALSE)</f>
        <v>Prodotti farmaceutici</v>
      </c>
      <c r="M1437" s="4" t="s">
        <v>4749</v>
      </c>
      <c r="N1437" s="4" t="s">
        <v>4750</v>
      </c>
      <c r="O1437" s="4" t="s">
        <v>4751</v>
      </c>
      <c r="P1437" s="4" t="s">
        <v>32</v>
      </c>
      <c r="Q1437" s="4"/>
      <c r="R1437" s="4" t="s">
        <v>4752</v>
      </c>
      <c r="S1437" s="4" t="s">
        <v>34</v>
      </c>
      <c r="T1437" s="4" t="s">
        <v>4753</v>
      </c>
      <c r="U1437" s="5">
        <v>44984</v>
      </c>
      <c r="V1437" s="5">
        <v>45044.675428240742</v>
      </c>
      <c r="W1437" s="5">
        <v>45044.675428240742</v>
      </c>
    </row>
    <row r="1438" spans="1:23" ht="33.75" x14ac:dyDescent="0.2">
      <c r="A1438" s="4">
        <v>2023</v>
      </c>
      <c r="B1438" s="4" t="s">
        <v>4754</v>
      </c>
      <c r="C1438" s="5">
        <v>45013</v>
      </c>
      <c r="D1438" s="4" t="s">
        <v>24</v>
      </c>
      <c r="E1438" s="4" t="s">
        <v>387</v>
      </c>
      <c r="F1438" s="6" t="s">
        <v>4755</v>
      </c>
      <c r="G1438" s="5">
        <v>44996.640567129631</v>
      </c>
      <c r="H1438" s="4" t="str">
        <f>VLOOKUP(B1438,'[1]MANDATI '!G$1:I$65536,3,FALSE)</f>
        <v xml:space="preserve">FATT N. FE/2023/135, FE/2023/152, FE/2023/153, FE/2023/154, 
</v>
      </c>
      <c r="I1438" s="4" t="s">
        <v>2718</v>
      </c>
      <c r="J1438" s="6">
        <v>2</v>
      </c>
      <c r="K1438" s="4" t="s">
        <v>44</v>
      </c>
      <c r="L1438" s="4" t="str">
        <f>VLOOKUP(K1438,[1]SIOPE!B$1:C$65536,2,FALSE)</f>
        <v xml:space="preserve">Altri tributi </v>
      </c>
      <c r="M1438" s="4" t="s">
        <v>2719</v>
      </c>
      <c r="N1438" s="4" t="s">
        <v>2720</v>
      </c>
      <c r="O1438" s="4" t="s">
        <v>32</v>
      </c>
      <c r="P1438" s="4" t="s">
        <v>45</v>
      </c>
      <c r="Q1438" s="4"/>
      <c r="R1438" s="4" t="s">
        <v>4756</v>
      </c>
      <c r="S1438" s="4" t="s">
        <v>34</v>
      </c>
      <c r="T1438" s="4" t="s">
        <v>4757</v>
      </c>
      <c r="U1438" s="5">
        <v>44996</v>
      </c>
      <c r="V1438" s="5">
        <v>45056</v>
      </c>
      <c r="W1438" s="5">
        <v>45056</v>
      </c>
    </row>
    <row r="1439" spans="1:23" ht="45" x14ac:dyDescent="0.2">
      <c r="A1439" s="4">
        <v>2023</v>
      </c>
      <c r="B1439" s="4" t="s">
        <v>4754</v>
      </c>
      <c r="C1439" s="5">
        <v>45013</v>
      </c>
      <c r="D1439" s="4" t="s">
        <v>24</v>
      </c>
      <c r="E1439" s="4" t="s">
        <v>387</v>
      </c>
      <c r="F1439" s="6" t="s">
        <v>4755</v>
      </c>
      <c r="G1439" s="5">
        <v>44996.640567129631</v>
      </c>
      <c r="H1439" s="4" t="str">
        <f>VLOOKUP(B1439,'[1]MANDATI '!G$1:I$65536,3,FALSE)</f>
        <v xml:space="preserve">FATT N. FE/2023/135, FE/2023/152, FE/2023/153, FE/2023/154, 
</v>
      </c>
      <c r="I1439" s="4" t="s">
        <v>2718</v>
      </c>
      <c r="J1439" s="6">
        <v>754.94</v>
      </c>
      <c r="K1439" s="4" t="s">
        <v>1134</v>
      </c>
      <c r="L1439" s="4" t="str">
        <f>VLOOKUP(K1439,[1]SIOPE!B$1:C$65536,2,FALSE)</f>
        <v>Consulenze, collaborazioni, interinale e altre prestazioni di lavoro sanitarie e sociosanitarie da strutture sanitarie pubbliche della Regione/Provincia autonoma di appartenenza</v>
      </c>
      <c r="M1439" s="4" t="s">
        <v>2719</v>
      </c>
      <c r="N1439" s="4" t="s">
        <v>2720</v>
      </c>
      <c r="O1439" s="4" t="s">
        <v>32</v>
      </c>
      <c r="P1439" s="4" t="s">
        <v>45</v>
      </c>
      <c r="Q1439" s="4"/>
      <c r="R1439" s="4" t="s">
        <v>4756</v>
      </c>
      <c r="S1439" s="4" t="s">
        <v>34</v>
      </c>
      <c r="T1439" s="4" t="s">
        <v>4757</v>
      </c>
      <c r="U1439" s="5">
        <v>44996</v>
      </c>
      <c r="V1439" s="5">
        <v>45056</v>
      </c>
      <c r="W1439" s="5">
        <v>45056</v>
      </c>
    </row>
    <row r="1440" spans="1:23" ht="33.75" x14ac:dyDescent="0.2">
      <c r="A1440" s="4">
        <v>2023</v>
      </c>
      <c r="B1440" s="4" t="s">
        <v>4754</v>
      </c>
      <c r="C1440" s="5">
        <v>45013</v>
      </c>
      <c r="D1440" s="4" t="s">
        <v>24</v>
      </c>
      <c r="E1440" s="4" t="s">
        <v>387</v>
      </c>
      <c r="F1440" s="6" t="s">
        <v>4758</v>
      </c>
      <c r="G1440" s="5">
        <v>44996.505254629628</v>
      </c>
      <c r="H1440" s="4" t="str">
        <f>VLOOKUP(B1440,'[1]MANDATI '!G$1:I$65536,3,FALSE)</f>
        <v xml:space="preserve">FATT N. FE/2023/135, FE/2023/152, FE/2023/153, FE/2023/154, 
</v>
      </c>
      <c r="I1440" s="4" t="s">
        <v>2718</v>
      </c>
      <c r="J1440" s="6">
        <v>2</v>
      </c>
      <c r="K1440" s="4" t="s">
        <v>44</v>
      </c>
      <c r="L1440" s="4" t="str">
        <f>VLOOKUP(K1440,[1]SIOPE!B$1:C$65536,2,FALSE)</f>
        <v xml:space="preserve">Altri tributi </v>
      </c>
      <c r="M1440" s="4" t="s">
        <v>2719</v>
      </c>
      <c r="N1440" s="4" t="s">
        <v>2720</v>
      </c>
      <c r="O1440" s="4" t="s">
        <v>32</v>
      </c>
      <c r="P1440" s="4" t="s">
        <v>45</v>
      </c>
      <c r="Q1440" s="4"/>
      <c r="R1440" s="4" t="s">
        <v>4759</v>
      </c>
      <c r="S1440" s="4" t="s">
        <v>34</v>
      </c>
      <c r="T1440" s="4" t="s">
        <v>4760</v>
      </c>
      <c r="U1440" s="5">
        <v>44996</v>
      </c>
      <c r="V1440" s="5">
        <v>45056</v>
      </c>
      <c r="W1440" s="5">
        <v>45056</v>
      </c>
    </row>
    <row r="1441" spans="1:23" ht="45" x14ac:dyDescent="0.2">
      <c r="A1441" s="4">
        <v>2023</v>
      </c>
      <c r="B1441" s="4" t="s">
        <v>4754</v>
      </c>
      <c r="C1441" s="5">
        <v>45013</v>
      </c>
      <c r="D1441" s="4" t="s">
        <v>24</v>
      </c>
      <c r="E1441" s="4" t="s">
        <v>387</v>
      </c>
      <c r="F1441" s="6" t="s">
        <v>4758</v>
      </c>
      <c r="G1441" s="5">
        <v>44996.505254629628</v>
      </c>
      <c r="H1441" s="4" t="str">
        <f>VLOOKUP(B1441,'[1]MANDATI '!G$1:I$65536,3,FALSE)</f>
        <v xml:space="preserve">FATT N. FE/2023/135, FE/2023/152, FE/2023/153, FE/2023/154, 
</v>
      </c>
      <c r="I1441" s="4" t="s">
        <v>2718</v>
      </c>
      <c r="J1441" s="6">
        <v>31854.83</v>
      </c>
      <c r="K1441" s="4" t="s">
        <v>1134</v>
      </c>
      <c r="L1441" s="4" t="str">
        <f>VLOOKUP(K1441,[1]SIOPE!B$1:C$65536,2,FALSE)</f>
        <v>Consulenze, collaborazioni, interinale e altre prestazioni di lavoro sanitarie e sociosanitarie da strutture sanitarie pubbliche della Regione/Provincia autonoma di appartenenza</v>
      </c>
      <c r="M1441" s="4" t="s">
        <v>2719</v>
      </c>
      <c r="N1441" s="4" t="s">
        <v>2720</v>
      </c>
      <c r="O1441" s="4" t="s">
        <v>32</v>
      </c>
      <c r="P1441" s="4" t="s">
        <v>45</v>
      </c>
      <c r="Q1441" s="4"/>
      <c r="R1441" s="4" t="s">
        <v>4759</v>
      </c>
      <c r="S1441" s="4" t="s">
        <v>34</v>
      </c>
      <c r="T1441" s="4" t="s">
        <v>4760</v>
      </c>
      <c r="U1441" s="5">
        <v>44996</v>
      </c>
      <c r="V1441" s="5">
        <v>45056</v>
      </c>
      <c r="W1441" s="5">
        <v>45056</v>
      </c>
    </row>
    <row r="1442" spans="1:23" ht="45" x14ac:dyDescent="0.2">
      <c r="A1442" s="4">
        <v>2023</v>
      </c>
      <c r="B1442" s="4" t="s">
        <v>4754</v>
      </c>
      <c r="C1442" s="5">
        <v>45013</v>
      </c>
      <c r="D1442" s="4" t="s">
        <v>24</v>
      </c>
      <c r="E1442" s="4" t="s">
        <v>387</v>
      </c>
      <c r="F1442" s="6" t="s">
        <v>4761</v>
      </c>
      <c r="G1442" s="5">
        <v>44996.857754629629</v>
      </c>
      <c r="H1442" s="4" t="str">
        <f>VLOOKUP(B1442,'[1]MANDATI '!G$1:I$65536,3,FALSE)</f>
        <v xml:space="preserve">FATT N. FE/2023/135, FE/2023/152, FE/2023/153, FE/2023/154, 
</v>
      </c>
      <c r="I1442" s="4" t="s">
        <v>2718</v>
      </c>
      <c r="J1442" s="6">
        <v>400</v>
      </c>
      <c r="K1442" s="4" t="s">
        <v>1134</v>
      </c>
      <c r="L1442" s="4" t="str">
        <f>VLOOKUP(K1442,[1]SIOPE!B$1:C$65536,2,FALSE)</f>
        <v>Consulenze, collaborazioni, interinale e altre prestazioni di lavoro sanitarie e sociosanitarie da strutture sanitarie pubbliche della Regione/Provincia autonoma di appartenenza</v>
      </c>
      <c r="M1442" s="4" t="s">
        <v>2719</v>
      </c>
      <c r="N1442" s="4" t="s">
        <v>2720</v>
      </c>
      <c r="O1442" s="4" t="s">
        <v>32</v>
      </c>
      <c r="P1442" s="4" t="s">
        <v>45</v>
      </c>
      <c r="Q1442" s="4"/>
      <c r="R1442" s="4" t="s">
        <v>4762</v>
      </c>
      <c r="S1442" s="4" t="s">
        <v>34</v>
      </c>
      <c r="T1442" s="4" t="s">
        <v>4763</v>
      </c>
      <c r="U1442" s="5">
        <v>44996</v>
      </c>
      <c r="V1442" s="5">
        <v>45056</v>
      </c>
      <c r="W1442" s="5">
        <v>45056</v>
      </c>
    </row>
    <row r="1443" spans="1:23" ht="33.75" x14ac:dyDescent="0.2">
      <c r="A1443" s="4">
        <v>2023</v>
      </c>
      <c r="B1443" s="4" t="s">
        <v>4754</v>
      </c>
      <c r="C1443" s="5">
        <v>45013</v>
      </c>
      <c r="D1443" s="4" t="s">
        <v>24</v>
      </c>
      <c r="E1443" s="4" t="s">
        <v>387</v>
      </c>
      <c r="F1443" s="6" t="s">
        <v>4761</v>
      </c>
      <c r="G1443" s="5">
        <v>44996.857754629629</v>
      </c>
      <c r="H1443" s="4" t="str">
        <f>VLOOKUP(B1443,'[1]MANDATI '!G$1:I$65536,3,FALSE)</f>
        <v xml:space="preserve">FATT N. FE/2023/135, FE/2023/152, FE/2023/153, FE/2023/154, 
</v>
      </c>
      <c r="I1443" s="4" t="s">
        <v>2718</v>
      </c>
      <c r="J1443" s="6">
        <v>2</v>
      </c>
      <c r="K1443" s="4" t="s">
        <v>44</v>
      </c>
      <c r="L1443" s="4" t="str">
        <f>VLOOKUP(K1443,[1]SIOPE!B$1:C$65536,2,FALSE)</f>
        <v xml:space="preserve">Altri tributi </v>
      </c>
      <c r="M1443" s="4" t="s">
        <v>2719</v>
      </c>
      <c r="N1443" s="4" t="s">
        <v>2720</v>
      </c>
      <c r="O1443" s="4" t="s">
        <v>32</v>
      </c>
      <c r="P1443" s="4" t="s">
        <v>45</v>
      </c>
      <c r="Q1443" s="4"/>
      <c r="R1443" s="4" t="s">
        <v>4762</v>
      </c>
      <c r="S1443" s="4" t="s">
        <v>34</v>
      </c>
      <c r="T1443" s="4" t="s">
        <v>4763</v>
      </c>
      <c r="U1443" s="5">
        <v>44996</v>
      </c>
      <c r="V1443" s="5">
        <v>45056</v>
      </c>
      <c r="W1443" s="5">
        <v>45056</v>
      </c>
    </row>
    <row r="1444" spans="1:23" ht="33.75" x14ac:dyDescent="0.2">
      <c r="A1444" s="4">
        <v>2023</v>
      </c>
      <c r="B1444" s="4" t="s">
        <v>4754</v>
      </c>
      <c r="C1444" s="5">
        <v>45013</v>
      </c>
      <c r="D1444" s="4" t="s">
        <v>24</v>
      </c>
      <c r="E1444" s="4" t="s">
        <v>387</v>
      </c>
      <c r="F1444" s="6" t="s">
        <v>4764</v>
      </c>
      <c r="G1444" s="5">
        <v>44993.658368055556</v>
      </c>
      <c r="H1444" s="4" t="str">
        <f>VLOOKUP(B1444,'[1]MANDATI '!G$1:I$65536,3,FALSE)</f>
        <v xml:space="preserve">FATT N. FE/2023/135, FE/2023/152, FE/2023/153, FE/2023/154, 
</v>
      </c>
      <c r="I1444" s="4" t="s">
        <v>2718</v>
      </c>
      <c r="J1444" s="6">
        <v>2</v>
      </c>
      <c r="K1444" s="4" t="s">
        <v>44</v>
      </c>
      <c r="L1444" s="4" t="str">
        <f>VLOOKUP(K1444,[1]SIOPE!B$1:C$65536,2,FALSE)</f>
        <v xml:space="preserve">Altri tributi </v>
      </c>
      <c r="M1444" s="4" t="s">
        <v>2719</v>
      </c>
      <c r="N1444" s="4" t="s">
        <v>2720</v>
      </c>
      <c r="O1444" s="4" t="s">
        <v>32</v>
      </c>
      <c r="P1444" s="4" t="s">
        <v>45</v>
      </c>
      <c r="Q1444" s="4"/>
      <c r="R1444" s="4" t="s">
        <v>4765</v>
      </c>
      <c r="S1444" s="4" t="s">
        <v>34</v>
      </c>
      <c r="T1444" s="4" t="s">
        <v>4766</v>
      </c>
      <c r="U1444" s="5">
        <v>44993</v>
      </c>
      <c r="V1444" s="5">
        <v>45053</v>
      </c>
      <c r="W1444" s="5">
        <v>45053</v>
      </c>
    </row>
    <row r="1445" spans="1:23" ht="45" x14ac:dyDescent="0.2">
      <c r="A1445" s="4">
        <v>2023</v>
      </c>
      <c r="B1445" s="4" t="s">
        <v>4754</v>
      </c>
      <c r="C1445" s="5">
        <v>45013</v>
      </c>
      <c r="D1445" s="4" t="s">
        <v>24</v>
      </c>
      <c r="E1445" s="4" t="s">
        <v>387</v>
      </c>
      <c r="F1445" s="6" t="s">
        <v>4764</v>
      </c>
      <c r="G1445" s="5">
        <v>44993.658368055556</v>
      </c>
      <c r="H1445" s="4" t="str">
        <f>VLOOKUP(B1445,'[1]MANDATI '!G$1:I$65536,3,FALSE)</f>
        <v xml:space="preserve">FATT N. FE/2023/135, FE/2023/152, FE/2023/153, FE/2023/154, 
</v>
      </c>
      <c r="I1445" s="4" t="s">
        <v>2718</v>
      </c>
      <c r="J1445" s="6">
        <v>275912.53999999998</v>
      </c>
      <c r="K1445" s="4" t="s">
        <v>1134</v>
      </c>
      <c r="L1445" s="4" t="str">
        <f>VLOOKUP(K1445,[1]SIOPE!B$1:C$65536,2,FALSE)</f>
        <v>Consulenze, collaborazioni, interinale e altre prestazioni di lavoro sanitarie e sociosanitarie da strutture sanitarie pubbliche della Regione/Provincia autonoma di appartenenza</v>
      </c>
      <c r="M1445" s="4" t="s">
        <v>2719</v>
      </c>
      <c r="N1445" s="4" t="s">
        <v>2720</v>
      </c>
      <c r="O1445" s="4" t="s">
        <v>32</v>
      </c>
      <c r="P1445" s="4" t="s">
        <v>45</v>
      </c>
      <c r="Q1445" s="4"/>
      <c r="R1445" s="4" t="s">
        <v>4765</v>
      </c>
      <c r="S1445" s="4" t="s">
        <v>34</v>
      </c>
      <c r="T1445" s="4" t="s">
        <v>4766</v>
      </c>
      <c r="U1445" s="5">
        <v>44993</v>
      </c>
      <c r="V1445" s="5">
        <v>45053</v>
      </c>
      <c r="W1445" s="5">
        <v>45053</v>
      </c>
    </row>
    <row r="1446" spans="1:23" x14ac:dyDescent="0.2">
      <c r="A1446" s="4">
        <v>2023</v>
      </c>
      <c r="B1446" s="4" t="s">
        <v>4767</v>
      </c>
      <c r="C1446" s="5">
        <v>45013</v>
      </c>
      <c r="D1446" s="4" t="s">
        <v>24</v>
      </c>
      <c r="E1446" s="4" t="s">
        <v>387</v>
      </c>
      <c r="F1446" s="6" t="s">
        <v>4768</v>
      </c>
      <c r="G1446" s="5">
        <v>44984.575624999998</v>
      </c>
      <c r="H1446" s="4" t="str">
        <f>VLOOKUP(B1446,'[1]MANDATI '!G$1:I$65536,3,FALSE)</f>
        <v>FATT N. 001142301191</v>
      </c>
      <c r="I1446" s="4" t="s">
        <v>27</v>
      </c>
      <c r="J1446" s="6">
        <v>19.8</v>
      </c>
      <c r="K1446" s="4" t="s">
        <v>307</v>
      </c>
      <c r="L1446" s="4" t="str">
        <f>VLOOKUP(K1446,[1]SIOPE!B$1:C$65536,2,FALSE)</f>
        <v>Altre spese per servizi non sanitari</v>
      </c>
      <c r="M1446" s="4" t="s">
        <v>2452</v>
      </c>
      <c r="N1446" s="4" t="s">
        <v>2453</v>
      </c>
      <c r="O1446" s="4" t="s">
        <v>2454</v>
      </c>
      <c r="P1446" s="4" t="s">
        <v>32</v>
      </c>
      <c r="Q1446" s="4"/>
      <c r="R1446" s="4" t="s">
        <v>4769</v>
      </c>
      <c r="S1446" s="4" t="s">
        <v>34</v>
      </c>
      <c r="T1446" s="4" t="s">
        <v>4770</v>
      </c>
      <c r="U1446" s="5">
        <v>44984</v>
      </c>
      <c r="V1446" s="5">
        <v>45044.575624999998</v>
      </c>
      <c r="W1446" s="5">
        <v>45044.575624999998</v>
      </c>
    </row>
    <row r="1447" spans="1:23" x14ac:dyDescent="0.2">
      <c r="A1447" s="4">
        <v>2023</v>
      </c>
      <c r="B1447" s="4" t="s">
        <v>4767</v>
      </c>
      <c r="C1447" s="5">
        <v>45013</v>
      </c>
      <c r="D1447" s="4" t="s">
        <v>24</v>
      </c>
      <c r="E1447" s="4" t="s">
        <v>387</v>
      </c>
      <c r="F1447" s="6" t="s">
        <v>4768</v>
      </c>
      <c r="G1447" s="5">
        <v>44984.575624999998</v>
      </c>
      <c r="H1447" s="4" t="str">
        <f>VLOOKUP(B1447,'[1]MANDATI '!G$1:I$65536,3,FALSE)</f>
        <v>FATT N. 001142301191</v>
      </c>
      <c r="I1447" s="4" t="s">
        <v>27</v>
      </c>
      <c r="J1447" s="6">
        <v>102.3</v>
      </c>
      <c r="K1447" s="4" t="s">
        <v>550</v>
      </c>
      <c r="L1447" s="4" t="str">
        <f>VLOOKUP(K1447,[1]SIOPE!B$1:C$65536,2,FALSE)</f>
        <v>Prodotti farmaceutici</v>
      </c>
      <c r="M1447" s="4" t="s">
        <v>2452</v>
      </c>
      <c r="N1447" s="4" t="s">
        <v>2453</v>
      </c>
      <c r="O1447" s="4" t="s">
        <v>2454</v>
      </c>
      <c r="P1447" s="4" t="s">
        <v>32</v>
      </c>
      <c r="Q1447" s="4"/>
      <c r="R1447" s="4" t="s">
        <v>4769</v>
      </c>
      <c r="S1447" s="4" t="s">
        <v>34</v>
      </c>
      <c r="T1447" s="4" t="s">
        <v>4770</v>
      </c>
      <c r="U1447" s="5">
        <v>44984</v>
      </c>
      <c r="V1447" s="5">
        <v>45044.575624999998</v>
      </c>
      <c r="W1447" s="5">
        <v>45044.575624999998</v>
      </c>
    </row>
    <row r="1448" spans="1:23" ht="22.5" x14ac:dyDescent="0.2">
      <c r="A1448" s="4">
        <v>2023</v>
      </c>
      <c r="B1448" s="4" t="s">
        <v>4771</v>
      </c>
      <c r="C1448" s="5">
        <v>45013</v>
      </c>
      <c r="D1448" s="4" t="s">
        <v>24</v>
      </c>
      <c r="E1448" s="4" t="s">
        <v>387</v>
      </c>
      <c r="F1448" s="6" t="s">
        <v>4772</v>
      </c>
      <c r="G1448" s="5">
        <v>44980.439826388887</v>
      </c>
      <c r="H1448" s="4" t="str">
        <f>VLOOKUP(B1448,'[1]MANDATI '!G$1:I$65536,3,FALSE)</f>
        <v>FATT N. 118 DEL 16/02/23</v>
      </c>
      <c r="I1448" s="4" t="s">
        <v>27</v>
      </c>
      <c r="J1448" s="6">
        <v>350</v>
      </c>
      <c r="K1448" s="4" t="s">
        <v>1010</v>
      </c>
      <c r="L1448" s="4" t="str">
        <f>VLOOKUP(K1448,[1]SIOPE!B$1:C$65536,2,FALSE)</f>
        <v>Acquisti di prestazioni trasporto in emergenza e urgenza da privati</v>
      </c>
      <c r="M1448" s="4" t="s">
        <v>4773</v>
      </c>
      <c r="N1448" s="4" t="s">
        <v>4774</v>
      </c>
      <c r="O1448" s="4" t="s">
        <v>4775</v>
      </c>
      <c r="P1448" s="4" t="s">
        <v>32</v>
      </c>
      <c r="Q1448" s="4"/>
      <c r="R1448" s="4" t="s">
        <v>4776</v>
      </c>
      <c r="S1448" s="4" t="s">
        <v>34</v>
      </c>
      <c r="T1448" s="4" t="s">
        <v>4020</v>
      </c>
      <c r="U1448" s="5">
        <v>44973</v>
      </c>
      <c r="V1448" s="5">
        <v>45040.439826388887</v>
      </c>
      <c r="W1448" s="5">
        <v>45040.439826388887</v>
      </c>
    </row>
    <row r="1449" spans="1:23" x14ac:dyDescent="0.2">
      <c r="A1449" s="4">
        <v>2023</v>
      </c>
      <c r="B1449" s="4" t="s">
        <v>4777</v>
      </c>
      <c r="C1449" s="5">
        <v>45013</v>
      </c>
      <c r="D1449" s="4" t="s">
        <v>24</v>
      </c>
      <c r="E1449" s="4" t="s">
        <v>387</v>
      </c>
      <c r="F1449" s="6" t="s">
        <v>4778</v>
      </c>
      <c r="G1449" s="5">
        <v>44978.899270833332</v>
      </c>
      <c r="H1449" s="4" t="str">
        <f>VLOOKUP(B1449,'[1]MANDATI '!G$1:I$65536,3,FALSE)</f>
        <v>FATT N. 5/SP DEL 21/02/23</v>
      </c>
      <c r="I1449" s="4" t="s">
        <v>27</v>
      </c>
      <c r="J1449" s="6">
        <v>2726.7</v>
      </c>
      <c r="K1449" s="4" t="s">
        <v>93</v>
      </c>
      <c r="L1449" s="4" t="str">
        <f>VLOOKUP(K1449,[1]SIOPE!B$1:C$65536,2,FALSE)</f>
        <v xml:space="preserve">Assistenza informatica e manutenzione software  </v>
      </c>
      <c r="M1449" s="4" t="s">
        <v>4779</v>
      </c>
      <c r="N1449" s="4" t="s">
        <v>4780</v>
      </c>
      <c r="O1449" s="4" t="s">
        <v>4781</v>
      </c>
      <c r="P1449" s="4" t="s">
        <v>32</v>
      </c>
      <c r="Q1449" s="4"/>
      <c r="R1449" s="4" t="s">
        <v>4782</v>
      </c>
      <c r="S1449" s="4" t="s">
        <v>34</v>
      </c>
      <c r="T1449" s="4" t="s">
        <v>4783</v>
      </c>
      <c r="U1449" s="5">
        <v>44978</v>
      </c>
      <c r="V1449" s="5">
        <v>45038.899270833332</v>
      </c>
      <c r="W1449" s="5">
        <v>45038.899270833332</v>
      </c>
    </row>
    <row r="1450" spans="1:23" x14ac:dyDescent="0.2">
      <c r="A1450" s="4">
        <v>2023</v>
      </c>
      <c r="B1450" s="4" t="s">
        <v>4784</v>
      </c>
      <c r="C1450" s="5">
        <v>45013</v>
      </c>
      <c r="D1450" s="4" t="s">
        <v>24</v>
      </c>
      <c r="E1450" s="4" t="s">
        <v>387</v>
      </c>
      <c r="F1450" s="6" t="s">
        <v>1941</v>
      </c>
      <c r="G1450" s="5">
        <v>45007</v>
      </c>
      <c r="H1450" s="4" t="str">
        <f>VLOOKUP(B1450,'[1]MANDATI '!G$1:I$65536,3,FALSE)</f>
        <v>FATT N. 679619 DEL 30/11/22</v>
      </c>
      <c r="I1450" s="4" t="s">
        <v>27</v>
      </c>
      <c r="J1450" s="6">
        <v>503.58</v>
      </c>
      <c r="K1450" s="4" t="s">
        <v>550</v>
      </c>
      <c r="L1450" s="4" t="str">
        <f>VLOOKUP(K1450,[1]SIOPE!B$1:C$65536,2,FALSE)</f>
        <v>Prodotti farmaceutici</v>
      </c>
      <c r="M1450" s="4" t="s">
        <v>3542</v>
      </c>
      <c r="N1450" s="4" t="s">
        <v>3543</v>
      </c>
      <c r="O1450" s="4" t="s">
        <v>4785</v>
      </c>
      <c r="P1450" s="4" t="s">
        <v>32</v>
      </c>
      <c r="Q1450" s="4"/>
      <c r="R1450" s="4" t="s">
        <v>4786</v>
      </c>
      <c r="S1450" s="4" t="s">
        <v>34</v>
      </c>
      <c r="T1450" s="4" t="s">
        <v>4787</v>
      </c>
      <c r="U1450" s="5">
        <v>44895</v>
      </c>
      <c r="V1450" s="5">
        <v>45067</v>
      </c>
      <c r="W1450" s="5">
        <v>45067</v>
      </c>
    </row>
    <row r="1451" spans="1:23" ht="22.5" x14ac:dyDescent="0.2">
      <c r="A1451" s="4">
        <v>2023</v>
      </c>
      <c r="B1451" s="4" t="s">
        <v>4788</v>
      </c>
      <c r="C1451" s="5">
        <v>45014</v>
      </c>
      <c r="D1451" s="4" t="s">
        <v>24</v>
      </c>
      <c r="E1451" s="4" t="s">
        <v>387</v>
      </c>
      <c r="F1451" s="6"/>
      <c r="G1451" s="4" t="s">
        <v>32</v>
      </c>
      <c r="H1451" s="4" t="str">
        <f>VLOOKUP(B1451,'[1]MANDATI '!G$1:I$65536,3,FALSE)</f>
        <v>ENP11956 - 07M012023</v>
      </c>
      <c r="I1451" s="4" t="s">
        <v>240</v>
      </c>
      <c r="J1451" s="6">
        <v>1331.14</v>
      </c>
      <c r="K1451" s="4" t="s">
        <v>1132</v>
      </c>
      <c r="L1451" s="4" t="str">
        <f>VLOOKUP(K1451,[1]SIOPE!B$1:C$65536,2,FALSE)</f>
        <v>Acquisti di servizi sanitari per assistenza specialistica ambulatoriale da privati</v>
      </c>
      <c r="M1451" s="4" t="s">
        <v>4789</v>
      </c>
      <c r="N1451" s="4" t="s">
        <v>4790</v>
      </c>
      <c r="O1451" s="4" t="s">
        <v>32</v>
      </c>
      <c r="P1451" s="4" t="s">
        <v>32</v>
      </c>
      <c r="Q1451" s="4"/>
      <c r="R1451" s="4" t="s">
        <v>82</v>
      </c>
      <c r="S1451" s="4" t="s">
        <v>32</v>
      </c>
      <c r="T1451" s="4" t="s">
        <v>32</v>
      </c>
      <c r="U1451" s="4" t="s">
        <v>32</v>
      </c>
      <c r="V1451" s="5">
        <v>44957</v>
      </c>
      <c r="W1451" s="4" t="s">
        <v>32</v>
      </c>
    </row>
    <row r="1452" spans="1:23" ht="22.5" x14ac:dyDescent="0.2">
      <c r="A1452" s="4">
        <v>2023</v>
      </c>
      <c r="B1452" s="4" t="s">
        <v>4788</v>
      </c>
      <c r="C1452" s="5">
        <v>45014</v>
      </c>
      <c r="D1452" s="4" t="s">
        <v>24</v>
      </c>
      <c r="E1452" s="4" t="s">
        <v>387</v>
      </c>
      <c r="F1452" s="6"/>
      <c r="G1452" s="4" t="s">
        <v>32</v>
      </c>
      <c r="H1452" s="4" t="str">
        <f>VLOOKUP(B1452,'[1]MANDATI '!G$1:I$65536,3,FALSE)</f>
        <v>ENP11956 - 07M012023</v>
      </c>
      <c r="I1452" s="4" t="s">
        <v>240</v>
      </c>
      <c r="J1452" s="6">
        <v>1023.23</v>
      </c>
      <c r="K1452" s="4" t="s">
        <v>1132</v>
      </c>
      <c r="L1452" s="4" t="str">
        <f>VLOOKUP(K1452,[1]SIOPE!B$1:C$65536,2,FALSE)</f>
        <v>Acquisti di servizi sanitari per assistenza specialistica ambulatoriale da privati</v>
      </c>
      <c r="M1452" s="4" t="s">
        <v>4789</v>
      </c>
      <c r="N1452" s="4" t="s">
        <v>4790</v>
      </c>
      <c r="O1452" s="4" t="s">
        <v>32</v>
      </c>
      <c r="P1452" s="4" t="s">
        <v>32</v>
      </c>
      <c r="Q1452" s="4"/>
      <c r="R1452" s="4" t="s">
        <v>82</v>
      </c>
      <c r="S1452" s="4" t="s">
        <v>32</v>
      </c>
      <c r="T1452" s="4" t="s">
        <v>32</v>
      </c>
      <c r="U1452" s="4" t="s">
        <v>32</v>
      </c>
      <c r="V1452" s="5">
        <v>44957</v>
      </c>
      <c r="W1452" s="4" t="s">
        <v>32</v>
      </c>
    </row>
    <row r="1453" spans="1:23" x14ac:dyDescent="0.2">
      <c r="A1453" s="4">
        <v>2023</v>
      </c>
      <c r="B1453" s="4" t="s">
        <v>4791</v>
      </c>
      <c r="C1453" s="5">
        <v>45014</v>
      </c>
      <c r="D1453" s="4" t="s">
        <v>24</v>
      </c>
      <c r="E1453" s="4" t="s">
        <v>387</v>
      </c>
      <c r="F1453" s="6" t="s">
        <v>4792</v>
      </c>
      <c r="G1453" s="5">
        <v>44935.387476851851</v>
      </c>
      <c r="H1453" s="4" t="str">
        <f>VLOOKUP(B1453,'[1]MANDATI '!G$1:I$65536,3,FALSE)</f>
        <v xml:space="preserve">FATT N. 491/PA </v>
      </c>
      <c r="I1453" s="4" t="s">
        <v>27</v>
      </c>
      <c r="J1453" s="6">
        <v>1037</v>
      </c>
      <c r="K1453" s="4" t="s">
        <v>433</v>
      </c>
      <c r="L1453" s="4" t="str">
        <f>VLOOKUP(K1453,[1]SIOPE!B$1:C$65536,2,FALSE)</f>
        <v>Dispositivi medici</v>
      </c>
      <c r="M1453" s="4" t="s">
        <v>4793</v>
      </c>
      <c r="N1453" s="4" t="s">
        <v>4794</v>
      </c>
      <c r="O1453" s="4" t="s">
        <v>4795</v>
      </c>
      <c r="P1453" s="4" t="s">
        <v>32</v>
      </c>
      <c r="Q1453" s="4"/>
      <c r="R1453" s="4" t="s">
        <v>4796</v>
      </c>
      <c r="S1453" s="4" t="s">
        <v>34</v>
      </c>
      <c r="T1453" s="4" t="s">
        <v>4797</v>
      </c>
      <c r="U1453" s="5">
        <v>44902</v>
      </c>
      <c r="V1453" s="5">
        <v>44995.387476851851</v>
      </c>
      <c r="W1453" s="5">
        <v>44995.387476851851</v>
      </c>
    </row>
    <row r="1454" spans="1:23" x14ac:dyDescent="0.2">
      <c r="A1454" s="4">
        <v>2023</v>
      </c>
      <c r="B1454" s="4" t="s">
        <v>4798</v>
      </c>
      <c r="C1454" s="5">
        <v>45014</v>
      </c>
      <c r="D1454" s="4" t="s">
        <v>24</v>
      </c>
      <c r="E1454" s="4" t="s">
        <v>387</v>
      </c>
      <c r="F1454" s="6"/>
      <c r="G1454" s="4" t="s">
        <v>32</v>
      </c>
      <c r="H1454" s="4" t="str">
        <f>VLOOKUP(B1454,'[1]MANDATI '!G$1:I$65536,3,FALSE)</f>
        <v xml:space="preserve">RIMBORSO IMPORTO </v>
      </c>
      <c r="I1454" s="4" t="s">
        <v>27</v>
      </c>
      <c r="J1454" s="6">
        <v>1034.1099999999999</v>
      </c>
      <c r="K1454" s="4" t="s">
        <v>1112</v>
      </c>
      <c r="L1454" s="4" t="str">
        <f>VLOOKUP(K1454,[1]SIOPE!B$1:C$65536,2,FALSE)</f>
        <v>Altri concorsi, recuperi e rimborsi a soggetti privati</v>
      </c>
      <c r="M1454" s="4" t="s">
        <v>1597</v>
      </c>
      <c r="N1454" s="4" t="s">
        <v>1598</v>
      </c>
      <c r="O1454" s="4" t="s">
        <v>32</v>
      </c>
      <c r="P1454" s="4" t="s">
        <v>32</v>
      </c>
      <c r="Q1454" s="4"/>
      <c r="R1454" s="4" t="s">
        <v>82</v>
      </c>
      <c r="S1454" s="4" t="s">
        <v>32</v>
      </c>
      <c r="T1454" s="4" t="s">
        <v>32</v>
      </c>
      <c r="U1454" s="4" t="s">
        <v>32</v>
      </c>
      <c r="V1454" s="5">
        <v>44985</v>
      </c>
      <c r="W1454" s="4" t="s">
        <v>32</v>
      </c>
    </row>
    <row r="1455" spans="1:23" ht="22.5" x14ac:dyDescent="0.2">
      <c r="A1455" s="4">
        <v>2023</v>
      </c>
      <c r="B1455" s="4" t="s">
        <v>4799</v>
      </c>
      <c r="C1455" s="5">
        <v>45015</v>
      </c>
      <c r="D1455" s="4" t="s">
        <v>24</v>
      </c>
      <c r="E1455" s="4" t="s">
        <v>387</v>
      </c>
      <c r="F1455" s="6"/>
      <c r="G1455" s="4" t="s">
        <v>32</v>
      </c>
      <c r="H1455" s="4" t="str">
        <f>VLOOKUP(B1455,'[1]MANDATI '!G$1:I$65536,3,FALSE)</f>
        <v>ENP11956 - 07M022023</v>
      </c>
      <c r="I1455" s="4" t="s">
        <v>240</v>
      </c>
      <c r="J1455" s="6">
        <v>2333.13</v>
      </c>
      <c r="K1455" s="4" t="s">
        <v>1132</v>
      </c>
      <c r="L1455" s="4" t="str">
        <f>VLOOKUP(K1455,[1]SIOPE!B$1:C$65536,2,FALSE)</f>
        <v>Acquisti di servizi sanitari per assistenza specialistica ambulatoriale da privati</v>
      </c>
      <c r="M1455" s="4" t="s">
        <v>4789</v>
      </c>
      <c r="N1455" s="4" t="s">
        <v>4790</v>
      </c>
      <c r="O1455" s="4" t="s">
        <v>32</v>
      </c>
      <c r="P1455" s="4" t="s">
        <v>32</v>
      </c>
      <c r="Q1455" s="4"/>
      <c r="R1455" s="4" t="s">
        <v>82</v>
      </c>
      <c r="S1455" s="4" t="s">
        <v>32</v>
      </c>
      <c r="T1455" s="4" t="s">
        <v>32</v>
      </c>
      <c r="U1455" s="4" t="s">
        <v>32</v>
      </c>
      <c r="V1455" s="5">
        <v>44985</v>
      </c>
      <c r="W1455" s="4" t="s">
        <v>32</v>
      </c>
    </row>
    <row r="1456" spans="1:23" ht="22.5" x14ac:dyDescent="0.2">
      <c r="A1456" s="4">
        <v>2023</v>
      </c>
      <c r="B1456" s="4" t="s">
        <v>4800</v>
      </c>
      <c r="C1456" s="5">
        <v>45015</v>
      </c>
      <c r="D1456" s="4" t="s">
        <v>24</v>
      </c>
      <c r="E1456" s="4" t="s">
        <v>387</v>
      </c>
      <c r="F1456" s="6"/>
      <c r="G1456" s="4" t="s">
        <v>32</v>
      </c>
      <c r="H1456" s="4" t="str">
        <f>VLOOKUP(B1456,'[1]MANDATI '!G$1:I$65536,3,FALSE)</f>
        <v>SUMAI 01/2023</v>
      </c>
      <c r="I1456" s="4" t="s">
        <v>148</v>
      </c>
      <c r="J1456" s="6">
        <v>4622.1400000000003</v>
      </c>
      <c r="K1456" s="4" t="s">
        <v>1132</v>
      </c>
      <c r="L1456" s="4" t="str">
        <f>VLOOKUP(K1456,[1]SIOPE!B$1:C$65536,2,FALSE)</f>
        <v>Acquisti di servizi sanitari per assistenza specialistica ambulatoriale da privati</v>
      </c>
      <c r="M1456" s="4" t="s">
        <v>4801</v>
      </c>
      <c r="N1456" s="4" t="s">
        <v>4802</v>
      </c>
      <c r="O1456" s="4" t="s">
        <v>32</v>
      </c>
      <c r="P1456" s="4" t="s">
        <v>32</v>
      </c>
      <c r="Q1456" s="4"/>
      <c r="R1456" s="4" t="s">
        <v>82</v>
      </c>
      <c r="S1456" s="4" t="s">
        <v>32</v>
      </c>
      <c r="T1456" s="4" t="s">
        <v>32</v>
      </c>
      <c r="U1456" s="4" t="s">
        <v>32</v>
      </c>
      <c r="V1456" s="5">
        <v>44957</v>
      </c>
      <c r="W1456" s="4" t="s">
        <v>32</v>
      </c>
    </row>
    <row r="1457" spans="1:23" ht="22.5" x14ac:dyDescent="0.2">
      <c r="A1457" s="4">
        <v>2023</v>
      </c>
      <c r="B1457" s="4" t="s">
        <v>4803</v>
      </c>
      <c r="C1457" s="5">
        <v>45015</v>
      </c>
      <c r="D1457" s="4" t="s">
        <v>24</v>
      </c>
      <c r="E1457" s="4" t="s">
        <v>387</v>
      </c>
      <c r="F1457" s="6"/>
      <c r="G1457" s="4" t="s">
        <v>32</v>
      </c>
      <c r="H1457" s="4" t="str">
        <f>VLOOKUP(B1457,'[1]MANDATI '!G$1:I$65536,3,FALSE)</f>
        <v>SUMAI 02/2023</v>
      </c>
      <c r="I1457" s="4" t="s">
        <v>148</v>
      </c>
      <c r="J1457" s="6">
        <v>4558.3100000000004</v>
      </c>
      <c r="K1457" s="4" t="s">
        <v>1132</v>
      </c>
      <c r="L1457" s="4" t="str">
        <f>VLOOKUP(K1457,[1]SIOPE!B$1:C$65536,2,FALSE)</f>
        <v>Acquisti di servizi sanitari per assistenza specialistica ambulatoriale da privati</v>
      </c>
      <c r="M1457" s="4" t="s">
        <v>4801</v>
      </c>
      <c r="N1457" s="4" t="s">
        <v>4802</v>
      </c>
      <c r="O1457" s="4" t="s">
        <v>32</v>
      </c>
      <c r="P1457" s="4" t="s">
        <v>32</v>
      </c>
      <c r="Q1457" s="4"/>
      <c r="R1457" s="4" t="s">
        <v>82</v>
      </c>
      <c r="S1457" s="4" t="s">
        <v>32</v>
      </c>
      <c r="T1457" s="4" t="s">
        <v>32</v>
      </c>
      <c r="U1457" s="4" t="s">
        <v>32</v>
      </c>
      <c r="V1457" s="5">
        <v>44985</v>
      </c>
      <c r="W1457" s="4" t="s">
        <v>32</v>
      </c>
    </row>
    <row r="1458" spans="1:23" x14ac:dyDescent="0.2">
      <c r="A1458" s="4">
        <v>2023</v>
      </c>
      <c r="B1458" s="4" t="s">
        <v>4804</v>
      </c>
      <c r="C1458" s="5">
        <v>45015</v>
      </c>
      <c r="D1458" s="4" t="s">
        <v>24</v>
      </c>
      <c r="E1458" s="4" t="s">
        <v>387</v>
      </c>
      <c r="F1458" s="6"/>
      <c r="G1458" s="4" t="s">
        <v>32</v>
      </c>
      <c r="H1458" s="4" t="str">
        <f>VLOOKUP(B1458,'[1]MANDATI '!G$1:I$65536,3,FALSE)</f>
        <v>Versamento quote gen/feb 2023</v>
      </c>
      <c r="I1458" s="4" t="s">
        <v>148</v>
      </c>
      <c r="J1458" s="6">
        <v>24.59</v>
      </c>
      <c r="K1458" s="4" t="s">
        <v>149</v>
      </c>
      <c r="L1458" s="4" t="str">
        <f>VLOOKUP(K1458,[1]SIOPE!B$1:C$65536,2,FALSE)</f>
        <v>Altre ritenute al personale per conto di terzi</v>
      </c>
      <c r="M1458" s="4" t="s">
        <v>4805</v>
      </c>
      <c r="N1458" s="4" t="s">
        <v>4806</v>
      </c>
      <c r="O1458" s="4" t="s">
        <v>32</v>
      </c>
      <c r="P1458" s="4" t="s">
        <v>32</v>
      </c>
      <c r="Q1458" s="4"/>
      <c r="R1458" s="4" t="s">
        <v>82</v>
      </c>
      <c r="S1458" s="4" t="s">
        <v>32</v>
      </c>
      <c r="T1458" s="4" t="s">
        <v>32</v>
      </c>
      <c r="U1458" s="4" t="s">
        <v>32</v>
      </c>
      <c r="V1458" s="5">
        <v>44985</v>
      </c>
      <c r="W1458" s="4" t="s">
        <v>32</v>
      </c>
    </row>
    <row r="1459" spans="1:23" x14ac:dyDescent="0.2">
      <c r="A1459" s="4">
        <v>2023</v>
      </c>
      <c r="B1459" s="4" t="s">
        <v>4804</v>
      </c>
      <c r="C1459" s="5">
        <v>45015</v>
      </c>
      <c r="D1459" s="4" t="s">
        <v>24</v>
      </c>
      <c r="E1459" s="4" t="s">
        <v>387</v>
      </c>
      <c r="F1459" s="6"/>
      <c r="G1459" s="4" t="s">
        <v>32</v>
      </c>
      <c r="H1459" s="4" t="str">
        <f>VLOOKUP(B1459,'[1]MANDATI '!G$1:I$65536,3,FALSE)</f>
        <v>Versamento quote gen/feb 2023</v>
      </c>
      <c r="I1459" s="4" t="s">
        <v>148</v>
      </c>
      <c r="J1459" s="6">
        <v>24.37</v>
      </c>
      <c r="K1459" s="4" t="s">
        <v>149</v>
      </c>
      <c r="L1459" s="4" t="str">
        <f>VLOOKUP(K1459,[1]SIOPE!B$1:C$65536,2,FALSE)</f>
        <v>Altre ritenute al personale per conto di terzi</v>
      </c>
      <c r="M1459" s="4" t="s">
        <v>4805</v>
      </c>
      <c r="N1459" s="4" t="s">
        <v>4806</v>
      </c>
      <c r="O1459" s="4" t="s">
        <v>32</v>
      </c>
      <c r="P1459" s="4" t="s">
        <v>32</v>
      </c>
      <c r="Q1459" s="4"/>
      <c r="R1459" s="4" t="s">
        <v>82</v>
      </c>
      <c r="S1459" s="4" t="s">
        <v>32</v>
      </c>
      <c r="T1459" s="4" t="s">
        <v>32</v>
      </c>
      <c r="U1459" s="4" t="s">
        <v>32</v>
      </c>
      <c r="V1459" s="5">
        <v>44957</v>
      </c>
      <c r="W1459" s="4" t="s">
        <v>32</v>
      </c>
    </row>
    <row r="1460" spans="1:23" ht="22.5" x14ac:dyDescent="0.2">
      <c r="A1460" s="4">
        <v>2023</v>
      </c>
      <c r="B1460" s="4" t="s">
        <v>4807</v>
      </c>
      <c r="C1460" s="5">
        <v>45015</v>
      </c>
      <c r="D1460" s="4" t="s">
        <v>24</v>
      </c>
      <c r="E1460" s="4" t="s">
        <v>387</v>
      </c>
      <c r="F1460" s="6"/>
      <c r="G1460" s="4" t="s">
        <v>32</v>
      </c>
      <c r="H1460" s="4" t="str">
        <f>VLOOKUP(B1460,'[1]MANDATI '!G$1:I$65536,3,FALSE)</f>
        <v>IRPEF SUMAI gen/feb 2023</v>
      </c>
      <c r="I1460" s="4" t="s">
        <v>4808</v>
      </c>
      <c r="J1460" s="6">
        <v>1259.3</v>
      </c>
      <c r="K1460" s="4" t="s">
        <v>4809</v>
      </c>
      <c r="L1460" s="4" t="str">
        <f>VLOOKUP(K1460,[1]SIOPE!B$1:C$65536,2,FALSE)</f>
        <v>Ritenute erariali a carico del personale a tempo determinato</v>
      </c>
      <c r="M1460" s="4" t="s">
        <v>4810</v>
      </c>
      <c r="N1460" s="4" t="s">
        <v>4811</v>
      </c>
      <c r="O1460" s="4" t="s">
        <v>32</v>
      </c>
      <c r="P1460" s="4" t="s">
        <v>32</v>
      </c>
      <c r="Q1460" s="4"/>
      <c r="R1460" s="4" t="s">
        <v>82</v>
      </c>
      <c r="S1460" s="4" t="s">
        <v>32</v>
      </c>
      <c r="T1460" s="4" t="s">
        <v>32</v>
      </c>
      <c r="U1460" s="4" t="s">
        <v>32</v>
      </c>
      <c r="V1460" s="5">
        <v>44985</v>
      </c>
      <c r="W1460" s="4" t="s">
        <v>32</v>
      </c>
    </row>
    <row r="1461" spans="1:23" ht="22.5" x14ac:dyDescent="0.2">
      <c r="A1461" s="4">
        <v>2023</v>
      </c>
      <c r="B1461" s="4" t="s">
        <v>4807</v>
      </c>
      <c r="C1461" s="5">
        <v>45015</v>
      </c>
      <c r="D1461" s="4" t="s">
        <v>24</v>
      </c>
      <c r="E1461" s="4" t="s">
        <v>387</v>
      </c>
      <c r="F1461" s="6"/>
      <c r="G1461" s="4" t="s">
        <v>32</v>
      </c>
      <c r="H1461" s="4" t="str">
        <f>VLOOKUP(B1461,'[1]MANDATI '!G$1:I$65536,3,FALSE)</f>
        <v>IRPEF SUMAI gen/feb 2023</v>
      </c>
      <c r="I1461" s="4" t="s">
        <v>4808</v>
      </c>
      <c r="J1461" s="6">
        <v>1266.02</v>
      </c>
      <c r="K1461" s="4" t="s">
        <v>4809</v>
      </c>
      <c r="L1461" s="4" t="str">
        <f>VLOOKUP(K1461,[1]SIOPE!B$1:C$65536,2,FALSE)</f>
        <v>Ritenute erariali a carico del personale a tempo determinato</v>
      </c>
      <c r="M1461" s="4" t="s">
        <v>4810</v>
      </c>
      <c r="N1461" s="4" t="s">
        <v>4811</v>
      </c>
      <c r="O1461" s="4" t="s">
        <v>32</v>
      </c>
      <c r="P1461" s="4" t="s">
        <v>32</v>
      </c>
      <c r="Q1461" s="4"/>
      <c r="R1461" s="4" t="s">
        <v>82</v>
      </c>
      <c r="S1461" s="4" t="s">
        <v>32</v>
      </c>
      <c r="T1461" s="4" t="s">
        <v>32</v>
      </c>
      <c r="U1461" s="4" t="s">
        <v>32</v>
      </c>
      <c r="V1461" s="5">
        <v>44957</v>
      </c>
      <c r="W1461" s="4" t="s">
        <v>32</v>
      </c>
    </row>
    <row r="1462" spans="1:23" x14ac:dyDescent="0.2">
      <c r="A1462" s="4">
        <v>2023</v>
      </c>
      <c r="B1462" s="4" t="s">
        <v>4812</v>
      </c>
      <c r="C1462" s="5">
        <v>45015</v>
      </c>
      <c r="D1462" s="4" t="s">
        <v>24</v>
      </c>
      <c r="E1462" s="4" t="s">
        <v>387</v>
      </c>
      <c r="F1462" s="6"/>
      <c r="G1462" s="4" t="s">
        <v>32</v>
      </c>
      <c r="H1462" s="4" t="str">
        <f>VLOOKUP(B1462,'[1]MANDATI '!G$1:I$65536,3,FALSE)</f>
        <v>IRAP SUMAI gen/feb 2023</v>
      </c>
      <c r="I1462" s="4" t="s">
        <v>148</v>
      </c>
      <c r="J1462" s="6">
        <v>607.41999999999996</v>
      </c>
      <c r="K1462" s="4" t="s">
        <v>4813</v>
      </c>
      <c r="L1462" s="4" t="str">
        <f>VLOOKUP(K1462,[1]SIOPE!B$1:C$65536,2,FALSE)</f>
        <v>IRAP</v>
      </c>
      <c r="M1462" s="4" t="s">
        <v>4814</v>
      </c>
      <c r="N1462" s="4" t="s">
        <v>4815</v>
      </c>
      <c r="O1462" s="4" t="s">
        <v>32</v>
      </c>
      <c r="P1462" s="4" t="s">
        <v>32</v>
      </c>
      <c r="Q1462" s="4"/>
      <c r="R1462" s="4" t="s">
        <v>82</v>
      </c>
      <c r="S1462" s="4" t="s">
        <v>32</v>
      </c>
      <c r="T1462" s="4" t="s">
        <v>32</v>
      </c>
      <c r="U1462" s="4" t="s">
        <v>32</v>
      </c>
      <c r="V1462" s="5">
        <v>44985</v>
      </c>
      <c r="W1462" s="4" t="s">
        <v>32</v>
      </c>
    </row>
    <row r="1463" spans="1:23" x14ac:dyDescent="0.2">
      <c r="A1463" s="4">
        <v>2023</v>
      </c>
      <c r="B1463" s="4" t="s">
        <v>4812</v>
      </c>
      <c r="C1463" s="5">
        <v>45015</v>
      </c>
      <c r="D1463" s="4" t="s">
        <v>24</v>
      </c>
      <c r="E1463" s="4" t="s">
        <v>387</v>
      </c>
      <c r="F1463" s="6"/>
      <c r="G1463" s="4" t="s">
        <v>32</v>
      </c>
      <c r="H1463" s="4" t="str">
        <f>VLOOKUP(B1463,'[1]MANDATI '!G$1:I$65536,3,FALSE)</f>
        <v>IRAP SUMAI gen/feb 2023</v>
      </c>
      <c r="I1463" s="4" t="s">
        <v>148</v>
      </c>
      <c r="J1463" s="6">
        <v>612.95000000000005</v>
      </c>
      <c r="K1463" s="4" t="s">
        <v>4813</v>
      </c>
      <c r="L1463" s="4" t="str">
        <f>VLOOKUP(K1463,[1]SIOPE!B$1:C$65536,2,FALSE)</f>
        <v>IRAP</v>
      </c>
      <c r="M1463" s="4" t="s">
        <v>4814</v>
      </c>
      <c r="N1463" s="4" t="s">
        <v>4815</v>
      </c>
      <c r="O1463" s="4" t="s">
        <v>32</v>
      </c>
      <c r="P1463" s="4" t="s">
        <v>32</v>
      </c>
      <c r="Q1463" s="4"/>
      <c r="R1463" s="4" t="s">
        <v>82</v>
      </c>
      <c r="S1463" s="4" t="s">
        <v>32</v>
      </c>
      <c r="T1463" s="4" t="s">
        <v>32</v>
      </c>
      <c r="U1463" s="4" t="s">
        <v>32</v>
      </c>
      <c r="V1463" s="5">
        <v>44957</v>
      </c>
      <c r="W1463" s="4" t="s">
        <v>32</v>
      </c>
    </row>
    <row r="1464" spans="1:23" ht="33.75" x14ac:dyDescent="0.2">
      <c r="A1464" s="4">
        <v>2023</v>
      </c>
      <c r="B1464" s="4" t="s">
        <v>4816</v>
      </c>
      <c r="C1464" s="5">
        <v>45015</v>
      </c>
      <c r="D1464" s="4" t="s">
        <v>24</v>
      </c>
      <c r="E1464" s="4" t="s">
        <v>387</v>
      </c>
      <c r="F1464" s="6"/>
      <c r="G1464" s="4" t="s">
        <v>32</v>
      </c>
      <c r="H1464" s="4" t="str">
        <f>VLOOKUP(B1464,'[1]MANDATI '!G$1:I$65536,3,FALSE)</f>
        <v>PAG.TO 3 FATT N. 3042226421..6423  DEL 30/11/22, SOST. MAND 300448 REINTROITATO</v>
      </c>
      <c r="I1464" s="4" t="s">
        <v>27</v>
      </c>
      <c r="J1464" s="6">
        <v>800</v>
      </c>
      <c r="K1464" s="4" t="s">
        <v>550</v>
      </c>
      <c r="L1464" s="4" t="str">
        <f>VLOOKUP(K1464,[1]SIOPE!B$1:C$65536,2,FALSE)</f>
        <v>Prodotti farmaceutici</v>
      </c>
      <c r="M1464" s="4" t="s">
        <v>4817</v>
      </c>
      <c r="N1464" s="4" t="s">
        <v>4818</v>
      </c>
      <c r="O1464" s="4" t="s">
        <v>32</v>
      </c>
      <c r="P1464" s="4" t="s">
        <v>32</v>
      </c>
      <c r="Q1464" s="4"/>
      <c r="R1464" s="4" t="s">
        <v>82</v>
      </c>
      <c r="S1464" s="4" t="s">
        <v>32</v>
      </c>
      <c r="T1464" s="4" t="s">
        <v>32</v>
      </c>
      <c r="U1464" s="4" t="s">
        <v>32</v>
      </c>
      <c r="V1464" s="5">
        <v>45015</v>
      </c>
      <c r="W1464" s="4" t="s">
        <v>32</v>
      </c>
    </row>
    <row r="1465" spans="1:23" ht="22.5" x14ac:dyDescent="0.2">
      <c r="A1465" s="4">
        <v>2023</v>
      </c>
      <c r="B1465" s="4" t="s">
        <v>4819</v>
      </c>
      <c r="C1465" s="5">
        <v>45015</v>
      </c>
      <c r="D1465" s="4" t="s">
        <v>24</v>
      </c>
      <c r="E1465" s="4" t="s">
        <v>387</v>
      </c>
      <c r="F1465" s="6" t="s">
        <v>4820</v>
      </c>
      <c r="G1465" s="5">
        <v>45015</v>
      </c>
      <c r="H1465" s="4" t="str">
        <f>VLOOKUP(B1465,'[1]MANDATI '!G$1:I$65536,3,FALSE)</f>
        <v>FATT N. 11 DEL 22/02/23</v>
      </c>
      <c r="I1465" s="4" t="s">
        <v>27</v>
      </c>
      <c r="J1465" s="6">
        <v>18288.62</v>
      </c>
      <c r="K1465" s="4" t="s">
        <v>1010</v>
      </c>
      <c r="L1465" s="4" t="str">
        <f>VLOOKUP(K1465,[1]SIOPE!B$1:C$65536,2,FALSE)</f>
        <v>Acquisti di prestazioni trasporto in emergenza e urgenza da privati</v>
      </c>
      <c r="M1465" s="4" t="s">
        <v>4821</v>
      </c>
      <c r="N1465" s="4" t="s">
        <v>4822</v>
      </c>
      <c r="O1465" s="4" t="s">
        <v>4823</v>
      </c>
      <c r="P1465" s="4" t="s">
        <v>32</v>
      </c>
      <c r="Q1465" s="4"/>
      <c r="R1465" s="4" t="s">
        <v>4824</v>
      </c>
      <c r="S1465" s="4" t="s">
        <v>34</v>
      </c>
      <c r="T1465" s="4" t="s">
        <v>1807</v>
      </c>
      <c r="U1465" s="5">
        <v>44979</v>
      </c>
      <c r="V1465" s="5">
        <v>45075</v>
      </c>
      <c r="W1465" s="5">
        <v>45075</v>
      </c>
    </row>
    <row r="1466" spans="1:23" x14ac:dyDescent="0.2">
      <c r="A1466" s="4">
        <v>2023</v>
      </c>
      <c r="B1466" s="4" t="s">
        <v>4825</v>
      </c>
      <c r="C1466" s="5">
        <v>45015</v>
      </c>
      <c r="D1466" s="4" t="s">
        <v>24</v>
      </c>
      <c r="E1466" s="4" t="s">
        <v>387</v>
      </c>
      <c r="F1466" s="6" t="s">
        <v>4826</v>
      </c>
      <c r="G1466" s="5">
        <v>44964.469027777777</v>
      </c>
      <c r="H1466" s="4" t="str">
        <f>VLOOKUP(B1466,'[1]MANDATI '!G$1:I$65536,3,FALSE)</f>
        <v>Utenze varie</v>
      </c>
      <c r="I1466" s="4" t="s">
        <v>27</v>
      </c>
      <c r="J1466" s="6">
        <v>8953.58</v>
      </c>
      <c r="K1466" s="4" t="s">
        <v>339</v>
      </c>
      <c r="L1466" s="4" t="str">
        <f>VLOOKUP(K1466,[1]SIOPE!B$1:C$65536,2,FALSE)</f>
        <v xml:space="preserve">Utenze e canoni per altri servizi </v>
      </c>
      <c r="M1466" s="4" t="s">
        <v>340</v>
      </c>
      <c r="N1466" s="4" t="s">
        <v>341</v>
      </c>
      <c r="O1466" s="4" t="s">
        <v>32</v>
      </c>
      <c r="P1466" s="4" t="s">
        <v>62</v>
      </c>
      <c r="Q1466" s="4"/>
      <c r="R1466" s="4" t="s">
        <v>4827</v>
      </c>
      <c r="S1466" s="4" t="s">
        <v>34</v>
      </c>
      <c r="T1466" s="4" t="s">
        <v>4828</v>
      </c>
      <c r="U1466" s="5">
        <v>44959</v>
      </c>
      <c r="V1466" s="5">
        <v>45024.469027777777</v>
      </c>
      <c r="W1466" s="5">
        <v>45024.469027777777</v>
      </c>
    </row>
    <row r="1467" spans="1:23" x14ac:dyDescent="0.2">
      <c r="A1467" s="4">
        <v>2023</v>
      </c>
      <c r="B1467" s="4" t="s">
        <v>4829</v>
      </c>
      <c r="C1467" s="5">
        <v>45015</v>
      </c>
      <c r="D1467" s="4" t="s">
        <v>24</v>
      </c>
      <c r="E1467" s="4" t="s">
        <v>387</v>
      </c>
      <c r="F1467" s="6" t="s">
        <v>4830</v>
      </c>
      <c r="G1467" s="5">
        <v>44943.967361111107</v>
      </c>
      <c r="H1467" s="4" t="str">
        <f>VLOOKUP(B1467,'[1]MANDATI '!G$1:I$65536,3,FALSE)</f>
        <v>Utenze varie</v>
      </c>
      <c r="I1467" s="4" t="s">
        <v>27</v>
      </c>
      <c r="J1467" s="6">
        <v>1322.64</v>
      </c>
      <c r="K1467" s="4" t="s">
        <v>339</v>
      </c>
      <c r="L1467" s="4" t="str">
        <f>VLOOKUP(K1467,[1]SIOPE!B$1:C$65536,2,FALSE)</f>
        <v xml:space="preserve">Utenze e canoni per altri servizi </v>
      </c>
      <c r="M1467" s="4" t="s">
        <v>288</v>
      </c>
      <c r="N1467" s="4" t="s">
        <v>289</v>
      </c>
      <c r="O1467" s="4" t="s">
        <v>32</v>
      </c>
      <c r="P1467" s="4" t="s">
        <v>62</v>
      </c>
      <c r="Q1467" s="4"/>
      <c r="R1467" s="4" t="s">
        <v>4831</v>
      </c>
      <c r="S1467" s="4" t="s">
        <v>34</v>
      </c>
      <c r="T1467" s="4" t="s">
        <v>4832</v>
      </c>
      <c r="U1467" s="5">
        <v>44942</v>
      </c>
      <c r="V1467" s="5">
        <v>45003.967361111107</v>
      </c>
      <c r="W1467" s="5">
        <v>45003.967361111107</v>
      </c>
    </row>
    <row r="1468" spans="1:23" x14ac:dyDescent="0.2">
      <c r="A1468" s="4">
        <v>2023</v>
      </c>
      <c r="B1468" s="4" t="s">
        <v>4829</v>
      </c>
      <c r="C1468" s="5">
        <v>45015</v>
      </c>
      <c r="D1468" s="4" t="s">
        <v>24</v>
      </c>
      <c r="E1468" s="4" t="s">
        <v>387</v>
      </c>
      <c r="F1468" s="6" t="s">
        <v>4833</v>
      </c>
      <c r="G1468" s="5">
        <v>44943.961458333331</v>
      </c>
      <c r="H1468" s="4" t="str">
        <f>VLOOKUP(B1468,'[1]MANDATI '!G$1:I$65536,3,FALSE)</f>
        <v>Utenze varie</v>
      </c>
      <c r="I1468" s="4" t="s">
        <v>27</v>
      </c>
      <c r="J1468" s="6">
        <v>121.63</v>
      </c>
      <c r="K1468" s="4" t="s">
        <v>339</v>
      </c>
      <c r="L1468" s="4" t="str">
        <f>VLOOKUP(K1468,[1]SIOPE!B$1:C$65536,2,FALSE)</f>
        <v xml:space="preserve">Utenze e canoni per altri servizi </v>
      </c>
      <c r="M1468" s="4" t="s">
        <v>288</v>
      </c>
      <c r="N1468" s="4" t="s">
        <v>289</v>
      </c>
      <c r="O1468" s="4" t="s">
        <v>32</v>
      </c>
      <c r="P1468" s="4" t="s">
        <v>62</v>
      </c>
      <c r="Q1468" s="4"/>
      <c r="R1468" s="4" t="s">
        <v>4834</v>
      </c>
      <c r="S1468" s="4" t="s">
        <v>34</v>
      </c>
      <c r="T1468" s="4" t="s">
        <v>4835</v>
      </c>
      <c r="U1468" s="5">
        <v>44942</v>
      </c>
      <c r="V1468" s="5">
        <v>45003.961458333331</v>
      </c>
      <c r="W1468" s="5">
        <v>45003.961458333331</v>
      </c>
    </row>
    <row r="1469" spans="1:23" x14ac:dyDescent="0.2">
      <c r="A1469" s="4">
        <v>2023</v>
      </c>
      <c r="B1469" s="4" t="s">
        <v>4829</v>
      </c>
      <c r="C1469" s="5">
        <v>45015</v>
      </c>
      <c r="D1469" s="4" t="s">
        <v>24</v>
      </c>
      <c r="E1469" s="4" t="s">
        <v>387</v>
      </c>
      <c r="F1469" s="6" t="s">
        <v>4836</v>
      </c>
      <c r="G1469" s="5">
        <v>44943.578946759255</v>
      </c>
      <c r="H1469" s="4" t="str">
        <f>VLOOKUP(B1469,'[1]MANDATI '!G$1:I$65536,3,FALSE)</f>
        <v>Utenze varie</v>
      </c>
      <c r="I1469" s="4" t="s">
        <v>27</v>
      </c>
      <c r="J1469" s="6">
        <v>46.07</v>
      </c>
      <c r="K1469" s="4" t="s">
        <v>339</v>
      </c>
      <c r="L1469" s="4" t="str">
        <f>VLOOKUP(K1469,[1]SIOPE!B$1:C$65536,2,FALSE)</f>
        <v xml:space="preserve">Utenze e canoni per altri servizi </v>
      </c>
      <c r="M1469" s="4" t="s">
        <v>288</v>
      </c>
      <c r="N1469" s="4" t="s">
        <v>289</v>
      </c>
      <c r="O1469" s="4" t="s">
        <v>32</v>
      </c>
      <c r="P1469" s="4" t="s">
        <v>62</v>
      </c>
      <c r="Q1469" s="4"/>
      <c r="R1469" s="4" t="s">
        <v>4837</v>
      </c>
      <c r="S1469" s="4" t="s">
        <v>34</v>
      </c>
      <c r="T1469" s="4" t="s">
        <v>4838</v>
      </c>
      <c r="U1469" s="5">
        <v>44942</v>
      </c>
      <c r="V1469" s="5">
        <v>45003.578946759255</v>
      </c>
      <c r="W1469" s="5">
        <v>45003.578946759255</v>
      </c>
    </row>
    <row r="1470" spans="1:23" x14ac:dyDescent="0.2">
      <c r="A1470" s="4">
        <v>2023</v>
      </c>
      <c r="B1470" s="4" t="s">
        <v>4829</v>
      </c>
      <c r="C1470" s="5">
        <v>45015</v>
      </c>
      <c r="D1470" s="4" t="s">
        <v>24</v>
      </c>
      <c r="E1470" s="4" t="s">
        <v>387</v>
      </c>
      <c r="F1470" s="6" t="s">
        <v>4839</v>
      </c>
      <c r="G1470" s="5">
        <v>44943.573067129633</v>
      </c>
      <c r="H1470" s="4" t="str">
        <f>VLOOKUP(B1470,'[1]MANDATI '!G$1:I$65536,3,FALSE)</f>
        <v>Utenze varie</v>
      </c>
      <c r="I1470" s="4" t="s">
        <v>27</v>
      </c>
      <c r="J1470" s="6">
        <v>395.07</v>
      </c>
      <c r="K1470" s="4" t="s">
        <v>339</v>
      </c>
      <c r="L1470" s="4" t="str">
        <f>VLOOKUP(K1470,[1]SIOPE!B$1:C$65536,2,FALSE)</f>
        <v xml:space="preserve">Utenze e canoni per altri servizi </v>
      </c>
      <c r="M1470" s="4" t="s">
        <v>288</v>
      </c>
      <c r="N1470" s="4" t="s">
        <v>289</v>
      </c>
      <c r="O1470" s="4" t="s">
        <v>32</v>
      </c>
      <c r="P1470" s="4" t="s">
        <v>62</v>
      </c>
      <c r="Q1470" s="4"/>
      <c r="R1470" s="4" t="s">
        <v>4840</v>
      </c>
      <c r="S1470" s="4" t="s">
        <v>34</v>
      </c>
      <c r="T1470" s="4" t="s">
        <v>4841</v>
      </c>
      <c r="U1470" s="5">
        <v>44942</v>
      </c>
      <c r="V1470" s="5">
        <v>45003.573067129633</v>
      </c>
      <c r="W1470" s="5">
        <v>45003.573067129633</v>
      </c>
    </row>
    <row r="1471" spans="1:23" x14ac:dyDescent="0.2">
      <c r="A1471" s="4">
        <v>2023</v>
      </c>
      <c r="B1471" s="4" t="s">
        <v>4829</v>
      </c>
      <c r="C1471" s="5">
        <v>45015</v>
      </c>
      <c r="D1471" s="4" t="s">
        <v>24</v>
      </c>
      <c r="E1471" s="4" t="s">
        <v>387</v>
      </c>
      <c r="F1471" s="6" t="s">
        <v>4842</v>
      </c>
      <c r="G1471" s="5">
        <v>44943.993414351848</v>
      </c>
      <c r="H1471" s="4" t="str">
        <f>VLOOKUP(B1471,'[1]MANDATI '!G$1:I$65536,3,FALSE)</f>
        <v>Utenze varie</v>
      </c>
      <c r="I1471" s="4" t="s">
        <v>27</v>
      </c>
      <c r="J1471" s="6">
        <v>212.01</v>
      </c>
      <c r="K1471" s="4" t="s">
        <v>339</v>
      </c>
      <c r="L1471" s="4" t="str">
        <f>VLOOKUP(K1471,[1]SIOPE!B$1:C$65536,2,FALSE)</f>
        <v xml:space="preserve">Utenze e canoni per altri servizi </v>
      </c>
      <c r="M1471" s="4" t="s">
        <v>288</v>
      </c>
      <c r="N1471" s="4" t="s">
        <v>289</v>
      </c>
      <c r="O1471" s="4" t="s">
        <v>32</v>
      </c>
      <c r="P1471" s="4" t="s">
        <v>62</v>
      </c>
      <c r="Q1471" s="4"/>
      <c r="R1471" s="4" t="s">
        <v>4843</v>
      </c>
      <c r="S1471" s="4" t="s">
        <v>34</v>
      </c>
      <c r="T1471" s="4" t="s">
        <v>4844</v>
      </c>
      <c r="U1471" s="5">
        <v>44942</v>
      </c>
      <c r="V1471" s="5">
        <v>45003.993414351848</v>
      </c>
      <c r="W1471" s="5">
        <v>45003.993414351848</v>
      </c>
    </row>
    <row r="1472" spans="1:23" x14ac:dyDescent="0.2">
      <c r="A1472" s="4">
        <v>2023</v>
      </c>
      <c r="B1472" s="4" t="s">
        <v>4845</v>
      </c>
      <c r="C1472" s="5">
        <v>45016</v>
      </c>
      <c r="D1472" s="4" t="s">
        <v>24</v>
      </c>
      <c r="E1472" s="4" t="s">
        <v>387</v>
      </c>
      <c r="F1472" s="6" t="s">
        <v>4846</v>
      </c>
      <c r="G1472" s="5">
        <v>44956</v>
      </c>
      <c r="H1472" s="4" t="str">
        <f>VLOOKUP(B1472,'[1]MANDATI '!G$1:I$65536,3,FALSE)</f>
        <v>FATT N. 0931983376, 0988004254</v>
      </c>
      <c r="I1472" s="4" t="s">
        <v>27</v>
      </c>
      <c r="J1472" s="6">
        <v>2745</v>
      </c>
      <c r="K1472" s="4" t="s">
        <v>433</v>
      </c>
      <c r="L1472" s="4" t="str">
        <f>VLOOKUP(K1472,[1]SIOPE!B$1:C$65536,2,FALSE)</f>
        <v>Dispositivi medici</v>
      </c>
      <c r="M1472" s="4" t="s">
        <v>1813</v>
      </c>
      <c r="N1472" s="4" t="s">
        <v>1814</v>
      </c>
      <c r="O1472" s="4" t="s">
        <v>4847</v>
      </c>
      <c r="P1472" s="4" t="s">
        <v>32</v>
      </c>
      <c r="Q1472" s="4"/>
      <c r="R1472" s="4" t="s">
        <v>4848</v>
      </c>
      <c r="S1472" s="4" t="s">
        <v>34</v>
      </c>
      <c r="T1472" s="4" t="s">
        <v>4849</v>
      </c>
      <c r="U1472" s="5">
        <v>44950</v>
      </c>
      <c r="V1472" s="5">
        <v>45016</v>
      </c>
      <c r="W1472" s="5">
        <v>45016</v>
      </c>
    </row>
    <row r="1473" spans="1:23" x14ac:dyDescent="0.2">
      <c r="A1473" s="4">
        <v>2023</v>
      </c>
      <c r="B1473" s="4" t="s">
        <v>4845</v>
      </c>
      <c r="C1473" s="5">
        <v>45016</v>
      </c>
      <c r="D1473" s="4" t="s">
        <v>24</v>
      </c>
      <c r="E1473" s="4" t="s">
        <v>387</v>
      </c>
      <c r="F1473" s="6" t="s">
        <v>4850</v>
      </c>
      <c r="G1473" s="5">
        <v>44989.336886574078</v>
      </c>
      <c r="H1473" s="4" t="str">
        <f>VLOOKUP(B1473,'[1]MANDATI '!G$1:I$65536,3,FALSE)</f>
        <v>FATT N. 0931983376, 0988004254</v>
      </c>
      <c r="I1473" s="4" t="s">
        <v>27</v>
      </c>
      <c r="J1473" s="6">
        <v>421.2</v>
      </c>
      <c r="K1473" s="4" t="s">
        <v>433</v>
      </c>
      <c r="L1473" s="4" t="str">
        <f>VLOOKUP(K1473,[1]SIOPE!B$1:C$65536,2,FALSE)</f>
        <v>Dispositivi medici</v>
      </c>
      <c r="M1473" s="4" t="s">
        <v>1813</v>
      </c>
      <c r="N1473" s="4" t="s">
        <v>1814</v>
      </c>
      <c r="O1473" s="4" t="s">
        <v>1815</v>
      </c>
      <c r="P1473" s="4" t="s">
        <v>32</v>
      </c>
      <c r="Q1473" s="4"/>
      <c r="R1473" s="4" t="s">
        <v>4851</v>
      </c>
      <c r="S1473" s="4" t="s">
        <v>34</v>
      </c>
      <c r="T1473" s="4" t="s">
        <v>4852</v>
      </c>
      <c r="U1473" s="5">
        <v>44987</v>
      </c>
      <c r="V1473" s="5">
        <v>45049.336886574078</v>
      </c>
      <c r="W1473" s="5">
        <v>45049.336886574078</v>
      </c>
    </row>
    <row r="1474" spans="1:23" x14ac:dyDescent="0.2">
      <c r="A1474" s="4">
        <v>2023</v>
      </c>
      <c r="B1474" s="4" t="s">
        <v>4853</v>
      </c>
      <c r="C1474" s="5">
        <v>45016</v>
      </c>
      <c r="D1474" s="4" t="s">
        <v>24</v>
      </c>
      <c r="E1474" s="4" t="s">
        <v>387</v>
      </c>
      <c r="F1474" s="6" t="s">
        <v>3033</v>
      </c>
      <c r="G1474" s="5">
        <v>44958.238391203704</v>
      </c>
      <c r="H1474" s="4" t="str">
        <f>VLOOKUP(B1474,'[1]MANDATI '!G$1:I$65536,3,FALSE)</f>
        <v>FATT N. 7172197257, 7172200425</v>
      </c>
      <c r="I1474" s="4" t="s">
        <v>27</v>
      </c>
      <c r="J1474" s="6">
        <v>3308.64</v>
      </c>
      <c r="K1474" s="4" t="s">
        <v>433</v>
      </c>
      <c r="L1474" s="4" t="str">
        <f>VLOOKUP(K1474,[1]SIOPE!B$1:C$65536,2,FALSE)</f>
        <v>Dispositivi medici</v>
      </c>
      <c r="M1474" s="4" t="s">
        <v>3034</v>
      </c>
      <c r="N1474" s="4" t="s">
        <v>3035</v>
      </c>
      <c r="O1474" s="4" t="s">
        <v>3348</v>
      </c>
      <c r="P1474" s="4" t="s">
        <v>32</v>
      </c>
      <c r="Q1474" s="4"/>
      <c r="R1474" s="4" t="s">
        <v>3037</v>
      </c>
      <c r="S1474" s="4" t="s">
        <v>34</v>
      </c>
      <c r="T1474" s="4" t="s">
        <v>3038</v>
      </c>
      <c r="U1474" s="5">
        <v>44957</v>
      </c>
      <c r="V1474" s="5">
        <v>45018.238391203704</v>
      </c>
      <c r="W1474" s="5">
        <v>45018.238391203704</v>
      </c>
    </row>
    <row r="1475" spans="1:23" x14ac:dyDescent="0.2">
      <c r="A1475" s="4">
        <v>2023</v>
      </c>
      <c r="B1475" s="4" t="s">
        <v>4853</v>
      </c>
      <c r="C1475" s="5">
        <v>45016</v>
      </c>
      <c r="D1475" s="4" t="s">
        <v>24</v>
      </c>
      <c r="E1475" s="4" t="s">
        <v>387</v>
      </c>
      <c r="F1475" s="6" t="s">
        <v>3039</v>
      </c>
      <c r="G1475" s="5">
        <v>44964.776261574079</v>
      </c>
      <c r="H1475" s="4" t="str">
        <f>VLOOKUP(B1475,'[1]MANDATI '!G$1:I$65536,3,FALSE)</f>
        <v>FATT N. 7172197257, 7172200425</v>
      </c>
      <c r="I1475" s="4" t="s">
        <v>27</v>
      </c>
      <c r="J1475" s="6">
        <v>1456</v>
      </c>
      <c r="K1475" s="4" t="s">
        <v>433</v>
      </c>
      <c r="L1475" s="4" t="str">
        <f>VLOOKUP(K1475,[1]SIOPE!B$1:C$65536,2,FALSE)</f>
        <v>Dispositivi medici</v>
      </c>
      <c r="M1475" s="4" t="s">
        <v>3034</v>
      </c>
      <c r="N1475" s="4" t="s">
        <v>3035</v>
      </c>
      <c r="O1475" s="4" t="s">
        <v>3040</v>
      </c>
      <c r="P1475" s="4" t="s">
        <v>32</v>
      </c>
      <c r="Q1475" s="4"/>
      <c r="R1475" s="4" t="s">
        <v>3041</v>
      </c>
      <c r="S1475" s="4" t="s">
        <v>34</v>
      </c>
      <c r="T1475" s="4" t="s">
        <v>3042</v>
      </c>
      <c r="U1475" s="5">
        <v>44964</v>
      </c>
      <c r="V1475" s="5">
        <v>45024.776261574079</v>
      </c>
      <c r="W1475" s="5">
        <v>45024.776261574079</v>
      </c>
    </row>
    <row r="1476" spans="1:23" x14ac:dyDescent="0.2">
      <c r="A1476" s="4">
        <v>2023</v>
      </c>
      <c r="B1476" s="4" t="s">
        <v>4854</v>
      </c>
      <c r="C1476" s="5">
        <v>45016</v>
      </c>
      <c r="D1476" s="4" t="s">
        <v>24</v>
      </c>
      <c r="E1476" s="4" t="s">
        <v>387</v>
      </c>
      <c r="F1476" s="6" t="s">
        <v>4855</v>
      </c>
      <c r="G1476" s="5">
        <v>44978.944687499999</v>
      </c>
      <c r="H1476" s="4" t="str">
        <f>VLOOKUP(B1476,'[1]MANDATI '!G$1:I$65536,3,FALSE)</f>
        <v>FATT N. 000106-0CPA</v>
      </c>
      <c r="I1476" s="4" t="s">
        <v>27</v>
      </c>
      <c r="J1476" s="6">
        <v>7320</v>
      </c>
      <c r="K1476" s="4" t="s">
        <v>433</v>
      </c>
      <c r="L1476" s="4" t="str">
        <f>VLOOKUP(K1476,[1]SIOPE!B$1:C$65536,2,FALSE)</f>
        <v>Dispositivi medici</v>
      </c>
      <c r="M1476" s="4" t="s">
        <v>4856</v>
      </c>
      <c r="N1476" s="4" t="s">
        <v>4857</v>
      </c>
      <c r="O1476" s="4" t="s">
        <v>4858</v>
      </c>
      <c r="P1476" s="4" t="s">
        <v>32</v>
      </c>
      <c r="Q1476" s="4"/>
      <c r="R1476" s="4" t="s">
        <v>4859</v>
      </c>
      <c r="S1476" s="4" t="s">
        <v>34</v>
      </c>
      <c r="T1476" s="4" t="s">
        <v>4860</v>
      </c>
      <c r="U1476" s="5">
        <v>44978</v>
      </c>
      <c r="V1476" s="5">
        <v>45038.944687499999</v>
      </c>
      <c r="W1476" s="5">
        <v>45038.944687499999</v>
      </c>
    </row>
    <row r="1477" spans="1:23" x14ac:dyDescent="0.2">
      <c r="A1477" s="4">
        <v>2023</v>
      </c>
      <c r="B1477" s="4" t="s">
        <v>4861</v>
      </c>
      <c r="C1477" s="5">
        <v>45016</v>
      </c>
      <c r="D1477" s="4" t="s">
        <v>24</v>
      </c>
      <c r="E1477" s="4" t="s">
        <v>387</v>
      </c>
      <c r="F1477" s="6" t="s">
        <v>4862</v>
      </c>
      <c r="G1477" s="5">
        <v>44978.41006944445</v>
      </c>
      <c r="H1477" s="4" t="str">
        <f>VLOOKUP(B1477,'[1]MANDATI '!G$1:I$65536,3,FALSE)</f>
        <v>FATTURE DATATE 10/02/23</v>
      </c>
      <c r="I1477" s="4" t="s">
        <v>27</v>
      </c>
      <c r="J1477" s="6">
        <v>10</v>
      </c>
      <c r="K1477" s="4" t="s">
        <v>412</v>
      </c>
      <c r="L1477" s="4" t="str">
        <f>VLOOKUP(K1477,[1]SIOPE!B$1:C$65536,2,FALSE)</f>
        <v>Smaltimento rifiuti</v>
      </c>
      <c r="M1477" s="4" t="s">
        <v>413</v>
      </c>
      <c r="N1477" s="4" t="s">
        <v>414</v>
      </c>
      <c r="O1477" s="4" t="s">
        <v>415</v>
      </c>
      <c r="P1477" s="4" t="s">
        <v>32</v>
      </c>
      <c r="Q1477" s="4"/>
      <c r="R1477" s="4" t="s">
        <v>4863</v>
      </c>
      <c r="S1477" s="4" t="s">
        <v>34</v>
      </c>
      <c r="T1477" s="4" t="s">
        <v>4864</v>
      </c>
      <c r="U1477" s="5">
        <v>44967</v>
      </c>
      <c r="V1477" s="5">
        <v>45038.41006944445</v>
      </c>
      <c r="W1477" s="5">
        <v>45038.41006944445</v>
      </c>
    </row>
    <row r="1478" spans="1:23" x14ac:dyDescent="0.2">
      <c r="A1478" s="4">
        <v>2023</v>
      </c>
      <c r="B1478" s="4" t="s">
        <v>4861</v>
      </c>
      <c r="C1478" s="5">
        <v>45016</v>
      </c>
      <c r="D1478" s="4" t="s">
        <v>24</v>
      </c>
      <c r="E1478" s="4" t="s">
        <v>387</v>
      </c>
      <c r="F1478" s="6" t="s">
        <v>4865</v>
      </c>
      <c r="G1478" s="5">
        <v>44978.410104166665</v>
      </c>
      <c r="H1478" s="4" t="str">
        <f>VLOOKUP(B1478,'[1]MANDATI '!G$1:I$65536,3,FALSE)</f>
        <v>FATTURE DATATE 10/02/23</v>
      </c>
      <c r="I1478" s="4" t="s">
        <v>27</v>
      </c>
      <c r="J1478" s="6">
        <v>10</v>
      </c>
      <c r="K1478" s="4" t="s">
        <v>412</v>
      </c>
      <c r="L1478" s="4" t="str">
        <f>VLOOKUP(K1478,[1]SIOPE!B$1:C$65536,2,FALSE)</f>
        <v>Smaltimento rifiuti</v>
      </c>
      <c r="M1478" s="4" t="s">
        <v>413</v>
      </c>
      <c r="N1478" s="4" t="s">
        <v>414</v>
      </c>
      <c r="O1478" s="4" t="s">
        <v>415</v>
      </c>
      <c r="P1478" s="4" t="s">
        <v>32</v>
      </c>
      <c r="Q1478" s="4"/>
      <c r="R1478" s="4" t="s">
        <v>4866</v>
      </c>
      <c r="S1478" s="4" t="s">
        <v>34</v>
      </c>
      <c r="T1478" s="4" t="s">
        <v>4867</v>
      </c>
      <c r="U1478" s="5">
        <v>44967</v>
      </c>
      <c r="V1478" s="5">
        <v>45038.410104166665</v>
      </c>
      <c r="W1478" s="5">
        <v>45038.410104166665</v>
      </c>
    </row>
    <row r="1479" spans="1:23" x14ac:dyDescent="0.2">
      <c r="A1479" s="4">
        <v>2023</v>
      </c>
      <c r="B1479" s="4" t="s">
        <v>4861</v>
      </c>
      <c r="C1479" s="5">
        <v>45016</v>
      </c>
      <c r="D1479" s="4" t="s">
        <v>24</v>
      </c>
      <c r="E1479" s="4" t="s">
        <v>387</v>
      </c>
      <c r="F1479" s="6" t="s">
        <v>4868</v>
      </c>
      <c r="G1479" s="5">
        <v>44978.410057870366</v>
      </c>
      <c r="H1479" s="4" t="str">
        <f>VLOOKUP(B1479,'[1]MANDATI '!G$1:I$65536,3,FALSE)</f>
        <v>FATTURE DATATE 10/02/23</v>
      </c>
      <c r="I1479" s="4" t="s">
        <v>27</v>
      </c>
      <c r="J1479" s="6">
        <v>10</v>
      </c>
      <c r="K1479" s="4" t="s">
        <v>412</v>
      </c>
      <c r="L1479" s="4" t="str">
        <f>VLOOKUP(K1479,[1]SIOPE!B$1:C$65536,2,FALSE)</f>
        <v>Smaltimento rifiuti</v>
      </c>
      <c r="M1479" s="4" t="s">
        <v>413</v>
      </c>
      <c r="N1479" s="4" t="s">
        <v>414</v>
      </c>
      <c r="O1479" s="4" t="s">
        <v>415</v>
      </c>
      <c r="P1479" s="4" t="s">
        <v>32</v>
      </c>
      <c r="Q1479" s="4"/>
      <c r="R1479" s="4" t="s">
        <v>4869</v>
      </c>
      <c r="S1479" s="4" t="s">
        <v>34</v>
      </c>
      <c r="T1479" s="4" t="s">
        <v>4870</v>
      </c>
      <c r="U1479" s="5">
        <v>44967</v>
      </c>
      <c r="V1479" s="5">
        <v>45038.410057870366</v>
      </c>
      <c r="W1479" s="5">
        <v>45038.410057870366</v>
      </c>
    </row>
    <row r="1480" spans="1:23" x14ac:dyDescent="0.2">
      <c r="A1480" s="4">
        <v>2023</v>
      </c>
      <c r="B1480" s="4" t="s">
        <v>4861</v>
      </c>
      <c r="C1480" s="5">
        <v>45016</v>
      </c>
      <c r="D1480" s="4" t="s">
        <v>24</v>
      </c>
      <c r="E1480" s="4" t="s">
        <v>387</v>
      </c>
      <c r="F1480" s="6" t="s">
        <v>4871</v>
      </c>
      <c r="G1480" s="5">
        <v>44975.43204861111</v>
      </c>
      <c r="H1480" s="4" t="str">
        <f>VLOOKUP(B1480,'[1]MANDATI '!G$1:I$65536,3,FALSE)</f>
        <v>FATTURE DATATE 10/02/23</v>
      </c>
      <c r="I1480" s="4" t="s">
        <v>27</v>
      </c>
      <c r="J1480" s="6">
        <v>1759.46</v>
      </c>
      <c r="K1480" s="4" t="s">
        <v>412</v>
      </c>
      <c r="L1480" s="4" t="str">
        <f>VLOOKUP(K1480,[1]SIOPE!B$1:C$65536,2,FALSE)</f>
        <v>Smaltimento rifiuti</v>
      </c>
      <c r="M1480" s="4" t="s">
        <v>413</v>
      </c>
      <c r="N1480" s="4" t="s">
        <v>414</v>
      </c>
      <c r="O1480" s="4" t="s">
        <v>415</v>
      </c>
      <c r="P1480" s="4" t="s">
        <v>32</v>
      </c>
      <c r="Q1480" s="4"/>
      <c r="R1480" s="4" t="s">
        <v>4872</v>
      </c>
      <c r="S1480" s="4" t="s">
        <v>34</v>
      </c>
      <c r="T1480" s="4" t="s">
        <v>4873</v>
      </c>
      <c r="U1480" s="5">
        <v>44967</v>
      </c>
      <c r="V1480" s="5">
        <v>45035.43204861111</v>
      </c>
      <c r="W1480" s="5">
        <v>45035.43204861111</v>
      </c>
    </row>
    <row r="1481" spans="1:23" x14ac:dyDescent="0.2">
      <c r="A1481" s="4">
        <v>2023</v>
      </c>
      <c r="B1481" s="4" t="s">
        <v>4861</v>
      </c>
      <c r="C1481" s="5">
        <v>45016</v>
      </c>
      <c r="D1481" s="4" t="s">
        <v>24</v>
      </c>
      <c r="E1481" s="4" t="s">
        <v>387</v>
      </c>
      <c r="F1481" s="6" t="s">
        <v>4874</v>
      </c>
      <c r="G1481" s="5">
        <v>44975.426527777774</v>
      </c>
      <c r="H1481" s="4" t="str">
        <f>VLOOKUP(B1481,'[1]MANDATI '!G$1:I$65536,3,FALSE)</f>
        <v>FATTURE DATATE 10/02/23</v>
      </c>
      <c r="I1481" s="4" t="s">
        <v>27</v>
      </c>
      <c r="J1481" s="6">
        <v>30196.560000000001</v>
      </c>
      <c r="K1481" s="4" t="s">
        <v>412</v>
      </c>
      <c r="L1481" s="4" t="str">
        <f>VLOOKUP(K1481,[1]SIOPE!B$1:C$65536,2,FALSE)</f>
        <v>Smaltimento rifiuti</v>
      </c>
      <c r="M1481" s="4" t="s">
        <v>413</v>
      </c>
      <c r="N1481" s="4" t="s">
        <v>414</v>
      </c>
      <c r="O1481" s="4" t="s">
        <v>415</v>
      </c>
      <c r="P1481" s="4" t="s">
        <v>32</v>
      </c>
      <c r="Q1481" s="4"/>
      <c r="R1481" s="4" t="s">
        <v>4875</v>
      </c>
      <c r="S1481" s="4" t="s">
        <v>34</v>
      </c>
      <c r="T1481" s="4" t="s">
        <v>4876</v>
      </c>
      <c r="U1481" s="5">
        <v>44967</v>
      </c>
      <c r="V1481" s="5">
        <v>45035.426527777774</v>
      </c>
      <c r="W1481" s="5">
        <v>45035.426527777774</v>
      </c>
    </row>
    <row r="1482" spans="1:23" x14ac:dyDescent="0.2">
      <c r="A1482" s="4">
        <v>2023</v>
      </c>
      <c r="B1482" s="4" t="s">
        <v>4861</v>
      </c>
      <c r="C1482" s="5">
        <v>45016</v>
      </c>
      <c r="D1482" s="4" t="s">
        <v>24</v>
      </c>
      <c r="E1482" s="4" t="s">
        <v>387</v>
      </c>
      <c r="F1482" s="6" t="s">
        <v>4877</v>
      </c>
      <c r="G1482" s="5">
        <v>44975.423009259262</v>
      </c>
      <c r="H1482" s="4" t="str">
        <f>VLOOKUP(B1482,'[1]MANDATI '!G$1:I$65536,3,FALSE)</f>
        <v>FATTURE DATATE 10/02/23</v>
      </c>
      <c r="I1482" s="4" t="s">
        <v>27</v>
      </c>
      <c r="J1482" s="6">
        <v>217.77</v>
      </c>
      <c r="K1482" s="4" t="s">
        <v>412</v>
      </c>
      <c r="L1482" s="4" t="str">
        <f>VLOOKUP(K1482,[1]SIOPE!B$1:C$65536,2,FALSE)</f>
        <v>Smaltimento rifiuti</v>
      </c>
      <c r="M1482" s="4" t="s">
        <v>413</v>
      </c>
      <c r="N1482" s="4" t="s">
        <v>414</v>
      </c>
      <c r="O1482" s="4" t="s">
        <v>415</v>
      </c>
      <c r="P1482" s="4" t="s">
        <v>32</v>
      </c>
      <c r="Q1482" s="4"/>
      <c r="R1482" s="4" t="s">
        <v>4878</v>
      </c>
      <c r="S1482" s="4" t="s">
        <v>34</v>
      </c>
      <c r="T1482" s="4" t="s">
        <v>4879</v>
      </c>
      <c r="U1482" s="5">
        <v>44967</v>
      </c>
      <c r="V1482" s="5">
        <v>45035.423009259262</v>
      </c>
      <c r="W1482" s="5">
        <v>45035.423009259262</v>
      </c>
    </row>
    <row r="1483" spans="1:23" x14ac:dyDescent="0.2">
      <c r="A1483" s="4">
        <v>2023</v>
      </c>
      <c r="B1483" s="4" t="s">
        <v>4861</v>
      </c>
      <c r="C1483" s="5">
        <v>45016</v>
      </c>
      <c r="D1483" s="4" t="s">
        <v>24</v>
      </c>
      <c r="E1483" s="4" t="s">
        <v>387</v>
      </c>
      <c r="F1483" s="6" t="s">
        <v>4880</v>
      </c>
      <c r="G1483" s="5">
        <v>44975.401458333334</v>
      </c>
      <c r="H1483" s="4" t="str">
        <f>VLOOKUP(B1483,'[1]MANDATI '!G$1:I$65536,3,FALSE)</f>
        <v>FATTURE DATATE 10/02/23</v>
      </c>
      <c r="I1483" s="4" t="s">
        <v>27</v>
      </c>
      <c r="J1483" s="6">
        <v>32.67</v>
      </c>
      <c r="K1483" s="4" t="s">
        <v>412</v>
      </c>
      <c r="L1483" s="4" t="str">
        <f>VLOOKUP(K1483,[1]SIOPE!B$1:C$65536,2,FALSE)</f>
        <v>Smaltimento rifiuti</v>
      </c>
      <c r="M1483" s="4" t="s">
        <v>413</v>
      </c>
      <c r="N1483" s="4" t="s">
        <v>414</v>
      </c>
      <c r="O1483" s="4" t="s">
        <v>415</v>
      </c>
      <c r="P1483" s="4" t="s">
        <v>32</v>
      </c>
      <c r="Q1483" s="4"/>
      <c r="R1483" s="4" t="s">
        <v>4881</v>
      </c>
      <c r="S1483" s="4" t="s">
        <v>34</v>
      </c>
      <c r="T1483" s="4" t="s">
        <v>4882</v>
      </c>
      <c r="U1483" s="5">
        <v>44967</v>
      </c>
      <c r="V1483" s="5">
        <v>45035.401458333334</v>
      </c>
      <c r="W1483" s="5">
        <v>45035.401458333334</v>
      </c>
    </row>
    <row r="1484" spans="1:23" x14ac:dyDescent="0.2">
      <c r="A1484" s="4">
        <v>2023</v>
      </c>
      <c r="B1484" s="4" t="s">
        <v>4861</v>
      </c>
      <c r="C1484" s="5">
        <v>45016</v>
      </c>
      <c r="D1484" s="4" t="s">
        <v>24</v>
      </c>
      <c r="E1484" s="4" t="s">
        <v>387</v>
      </c>
      <c r="F1484" s="6" t="s">
        <v>4883</v>
      </c>
      <c r="G1484" s="5">
        <v>44975.398854166662</v>
      </c>
      <c r="H1484" s="4" t="str">
        <f>VLOOKUP(B1484,'[1]MANDATI '!G$1:I$65536,3,FALSE)</f>
        <v>FATTURE DATATE 10/02/23</v>
      </c>
      <c r="I1484" s="4" t="s">
        <v>27</v>
      </c>
      <c r="J1484" s="6">
        <v>182.15</v>
      </c>
      <c r="K1484" s="4" t="s">
        <v>412</v>
      </c>
      <c r="L1484" s="4" t="str">
        <f>VLOOKUP(K1484,[1]SIOPE!B$1:C$65536,2,FALSE)</f>
        <v>Smaltimento rifiuti</v>
      </c>
      <c r="M1484" s="4" t="s">
        <v>413</v>
      </c>
      <c r="N1484" s="4" t="s">
        <v>414</v>
      </c>
      <c r="O1484" s="4" t="s">
        <v>415</v>
      </c>
      <c r="P1484" s="4" t="s">
        <v>32</v>
      </c>
      <c r="Q1484" s="4"/>
      <c r="R1484" s="4" t="s">
        <v>4884</v>
      </c>
      <c r="S1484" s="4" t="s">
        <v>34</v>
      </c>
      <c r="T1484" s="4" t="s">
        <v>4885</v>
      </c>
      <c r="U1484" s="5">
        <v>44967</v>
      </c>
      <c r="V1484" s="5">
        <v>45035.398854166662</v>
      </c>
      <c r="W1484" s="5">
        <v>45035.398854166662</v>
      </c>
    </row>
    <row r="1485" spans="1:23" x14ac:dyDescent="0.2">
      <c r="A1485" s="4">
        <v>2023</v>
      </c>
      <c r="B1485" s="4" t="s">
        <v>4861</v>
      </c>
      <c r="C1485" s="5">
        <v>45016</v>
      </c>
      <c r="D1485" s="4" t="s">
        <v>24</v>
      </c>
      <c r="E1485" s="4" t="s">
        <v>387</v>
      </c>
      <c r="F1485" s="6" t="s">
        <v>4886</v>
      </c>
      <c r="G1485" s="5">
        <v>44975.377858796295</v>
      </c>
      <c r="H1485" s="4" t="str">
        <f>VLOOKUP(B1485,'[1]MANDATI '!G$1:I$65536,3,FALSE)</f>
        <v>FATTURE DATATE 10/02/23</v>
      </c>
      <c r="I1485" s="4" t="s">
        <v>27</v>
      </c>
      <c r="J1485" s="6">
        <v>10</v>
      </c>
      <c r="K1485" s="4" t="s">
        <v>412</v>
      </c>
      <c r="L1485" s="4" t="str">
        <f>VLOOKUP(K1485,[1]SIOPE!B$1:C$65536,2,FALSE)</f>
        <v>Smaltimento rifiuti</v>
      </c>
      <c r="M1485" s="4" t="s">
        <v>413</v>
      </c>
      <c r="N1485" s="4" t="s">
        <v>414</v>
      </c>
      <c r="O1485" s="4" t="s">
        <v>415</v>
      </c>
      <c r="P1485" s="4" t="s">
        <v>32</v>
      </c>
      <c r="Q1485" s="4"/>
      <c r="R1485" s="4" t="s">
        <v>4887</v>
      </c>
      <c r="S1485" s="4" t="s">
        <v>34</v>
      </c>
      <c r="T1485" s="4" t="s">
        <v>4888</v>
      </c>
      <c r="U1485" s="5">
        <v>44967</v>
      </c>
      <c r="V1485" s="5">
        <v>45035.377858796295</v>
      </c>
      <c r="W1485" s="5">
        <v>45035.377858796295</v>
      </c>
    </row>
    <row r="1486" spans="1:23" x14ac:dyDescent="0.2">
      <c r="A1486" s="4">
        <v>2023</v>
      </c>
      <c r="B1486" s="4" t="s">
        <v>4861</v>
      </c>
      <c r="C1486" s="5">
        <v>45016</v>
      </c>
      <c r="D1486" s="4" t="s">
        <v>24</v>
      </c>
      <c r="E1486" s="4" t="s">
        <v>387</v>
      </c>
      <c r="F1486" s="6" t="s">
        <v>4889</v>
      </c>
      <c r="G1486" s="5">
        <v>44975.183981481481</v>
      </c>
      <c r="H1486" s="4" t="str">
        <f>VLOOKUP(B1486,'[1]MANDATI '!G$1:I$65536,3,FALSE)</f>
        <v>FATTURE DATATE 10/02/23</v>
      </c>
      <c r="I1486" s="4" t="s">
        <v>27</v>
      </c>
      <c r="J1486" s="6">
        <v>7150.85</v>
      </c>
      <c r="K1486" s="4" t="s">
        <v>412</v>
      </c>
      <c r="L1486" s="4" t="str">
        <f>VLOOKUP(K1486,[1]SIOPE!B$1:C$65536,2,FALSE)</f>
        <v>Smaltimento rifiuti</v>
      </c>
      <c r="M1486" s="4" t="s">
        <v>413</v>
      </c>
      <c r="N1486" s="4" t="s">
        <v>414</v>
      </c>
      <c r="O1486" s="4" t="s">
        <v>415</v>
      </c>
      <c r="P1486" s="4" t="s">
        <v>32</v>
      </c>
      <c r="Q1486" s="4"/>
      <c r="R1486" s="4" t="s">
        <v>4890</v>
      </c>
      <c r="S1486" s="4" t="s">
        <v>34</v>
      </c>
      <c r="T1486" s="4" t="s">
        <v>4891</v>
      </c>
      <c r="U1486" s="5">
        <v>44967</v>
      </c>
      <c r="V1486" s="5">
        <v>45035.183981481481</v>
      </c>
      <c r="W1486" s="5">
        <v>45035.183981481481</v>
      </c>
    </row>
    <row r="1487" spans="1:23" x14ac:dyDescent="0.2">
      <c r="A1487" s="4">
        <v>2023</v>
      </c>
      <c r="B1487" s="4" t="s">
        <v>4861</v>
      </c>
      <c r="C1487" s="5">
        <v>45016</v>
      </c>
      <c r="D1487" s="4" t="s">
        <v>24</v>
      </c>
      <c r="E1487" s="4" t="s">
        <v>387</v>
      </c>
      <c r="F1487" s="6" t="s">
        <v>4892</v>
      </c>
      <c r="G1487" s="5">
        <v>44975.173680555556</v>
      </c>
      <c r="H1487" s="4" t="str">
        <f>VLOOKUP(B1487,'[1]MANDATI '!G$1:I$65536,3,FALSE)</f>
        <v>FATTURE DATATE 10/02/23</v>
      </c>
      <c r="I1487" s="4" t="s">
        <v>27</v>
      </c>
      <c r="J1487" s="6">
        <v>158.33000000000001</v>
      </c>
      <c r="K1487" s="4" t="s">
        <v>412</v>
      </c>
      <c r="L1487" s="4" t="str">
        <f>VLOOKUP(K1487,[1]SIOPE!B$1:C$65536,2,FALSE)</f>
        <v>Smaltimento rifiuti</v>
      </c>
      <c r="M1487" s="4" t="s">
        <v>413</v>
      </c>
      <c r="N1487" s="4" t="s">
        <v>414</v>
      </c>
      <c r="O1487" s="4" t="s">
        <v>4893</v>
      </c>
      <c r="P1487" s="4" t="s">
        <v>32</v>
      </c>
      <c r="Q1487" s="4"/>
      <c r="R1487" s="4" t="s">
        <v>4894</v>
      </c>
      <c r="S1487" s="4" t="s">
        <v>34</v>
      </c>
      <c r="T1487" s="4" t="s">
        <v>4895</v>
      </c>
      <c r="U1487" s="5">
        <v>44967</v>
      </c>
      <c r="V1487" s="5">
        <v>45035.173680555556</v>
      </c>
      <c r="W1487" s="5">
        <v>45035.173680555556</v>
      </c>
    </row>
    <row r="1488" spans="1:23" ht="45" x14ac:dyDescent="0.2">
      <c r="A1488" s="4">
        <v>2023</v>
      </c>
      <c r="B1488" s="4" t="s">
        <v>4896</v>
      </c>
      <c r="C1488" s="5">
        <v>45016</v>
      </c>
      <c r="D1488" s="4" t="s">
        <v>24</v>
      </c>
      <c r="E1488" s="4" t="s">
        <v>387</v>
      </c>
      <c r="F1488" s="6" t="s">
        <v>4897</v>
      </c>
      <c r="G1488" s="5">
        <v>44977.915000000001</v>
      </c>
      <c r="H1488" s="4" t="str">
        <f>VLOOKUP(B1488,'[1]MANDATI '!G$1:I$65536,3,FALSE)</f>
        <v>FATT N. 236, 240 DEL 17/02/23</v>
      </c>
      <c r="I1488" s="4" t="s">
        <v>27</v>
      </c>
      <c r="J1488" s="6">
        <v>43800.75</v>
      </c>
      <c r="K1488" s="4" t="s">
        <v>1134</v>
      </c>
      <c r="L1488" s="4" t="str">
        <f>VLOOKUP(K1488,[1]SIOPE!B$1:C$65536,2,FALSE)</f>
        <v>Consulenze, collaborazioni, interinale e altre prestazioni di lavoro sanitarie e sociosanitarie da strutture sanitarie pubbliche della Regione/Provincia autonoma di appartenenza</v>
      </c>
      <c r="M1488" s="4" t="s">
        <v>4898</v>
      </c>
      <c r="N1488" s="4" t="s">
        <v>4899</v>
      </c>
      <c r="O1488" s="4" t="s">
        <v>4900</v>
      </c>
      <c r="P1488" s="4" t="s">
        <v>32</v>
      </c>
      <c r="Q1488" s="4"/>
      <c r="R1488" s="4" t="s">
        <v>4901</v>
      </c>
      <c r="S1488" s="4" t="s">
        <v>34</v>
      </c>
      <c r="T1488" s="4" t="s">
        <v>4902</v>
      </c>
      <c r="U1488" s="5">
        <v>44974</v>
      </c>
      <c r="V1488" s="5">
        <v>45037.915000000001</v>
      </c>
      <c r="W1488" s="5">
        <v>45037.915000000001</v>
      </c>
    </row>
    <row r="1489" spans="1:23" ht="45" x14ac:dyDescent="0.2">
      <c r="A1489" s="4">
        <v>2023</v>
      </c>
      <c r="B1489" s="4" t="s">
        <v>4896</v>
      </c>
      <c r="C1489" s="5">
        <v>45016</v>
      </c>
      <c r="D1489" s="4" t="s">
        <v>24</v>
      </c>
      <c r="E1489" s="4" t="s">
        <v>387</v>
      </c>
      <c r="F1489" s="6" t="s">
        <v>4903</v>
      </c>
      <c r="G1489" s="5">
        <v>44977.906215277777</v>
      </c>
      <c r="H1489" s="4" t="str">
        <f>VLOOKUP(B1489,'[1]MANDATI '!G$1:I$65536,3,FALSE)</f>
        <v>FATT N. 236, 240 DEL 17/02/23</v>
      </c>
      <c r="I1489" s="4" t="s">
        <v>27</v>
      </c>
      <c r="J1489" s="6">
        <v>41216.699999999997</v>
      </c>
      <c r="K1489" s="4" t="s">
        <v>1134</v>
      </c>
      <c r="L1489" s="4" t="str">
        <f>VLOOKUP(K1489,[1]SIOPE!B$1:C$65536,2,FALSE)</f>
        <v>Consulenze, collaborazioni, interinale e altre prestazioni di lavoro sanitarie e sociosanitarie da strutture sanitarie pubbliche della Regione/Provincia autonoma di appartenenza</v>
      </c>
      <c r="M1489" s="4" t="s">
        <v>4898</v>
      </c>
      <c r="N1489" s="4" t="s">
        <v>4899</v>
      </c>
      <c r="O1489" s="4" t="s">
        <v>4900</v>
      </c>
      <c r="P1489" s="4" t="s">
        <v>32</v>
      </c>
      <c r="Q1489" s="4"/>
      <c r="R1489" s="4" t="s">
        <v>4904</v>
      </c>
      <c r="S1489" s="4" t="s">
        <v>34</v>
      </c>
      <c r="T1489" s="4" t="s">
        <v>4905</v>
      </c>
      <c r="U1489" s="5">
        <v>44974</v>
      </c>
      <c r="V1489" s="5">
        <v>45037.906215277777</v>
      </c>
      <c r="W1489" s="5">
        <v>45037.906215277777</v>
      </c>
    </row>
    <row r="1490" spans="1:23" x14ac:dyDescent="0.2">
      <c r="A1490" s="4">
        <v>2023</v>
      </c>
      <c r="B1490" s="4" t="s">
        <v>4906</v>
      </c>
      <c r="C1490" s="5">
        <v>45016</v>
      </c>
      <c r="D1490" s="4" t="s">
        <v>24</v>
      </c>
      <c r="E1490" s="4" t="s">
        <v>387</v>
      </c>
      <c r="F1490" s="6" t="s">
        <v>4907</v>
      </c>
      <c r="G1490" s="5">
        <v>44975.689143518517</v>
      </c>
      <c r="H1490" s="4" t="str">
        <f>VLOOKUP(B1490,'[1]MANDATI '!G$1:I$65536,3,FALSE)</f>
        <v>FATT DATATE FEBBRAIO 2023</v>
      </c>
      <c r="I1490" s="4" t="s">
        <v>27</v>
      </c>
      <c r="J1490" s="6">
        <v>10400</v>
      </c>
      <c r="K1490" s="4" t="s">
        <v>433</v>
      </c>
      <c r="L1490" s="4" t="str">
        <f>VLOOKUP(K1490,[1]SIOPE!B$1:C$65536,2,FALSE)</f>
        <v>Dispositivi medici</v>
      </c>
      <c r="M1490" s="4" t="s">
        <v>2865</v>
      </c>
      <c r="N1490" s="4" t="s">
        <v>2866</v>
      </c>
      <c r="O1490" s="4" t="s">
        <v>4908</v>
      </c>
      <c r="P1490" s="4" t="s">
        <v>32</v>
      </c>
      <c r="Q1490" s="4"/>
      <c r="R1490" s="4" t="s">
        <v>4909</v>
      </c>
      <c r="S1490" s="4" t="s">
        <v>34</v>
      </c>
      <c r="T1490" s="4" t="s">
        <v>4910</v>
      </c>
      <c r="U1490" s="5">
        <v>44974</v>
      </c>
      <c r="V1490" s="5">
        <v>45035.689143518517</v>
      </c>
      <c r="W1490" s="5">
        <v>45035.689143518517</v>
      </c>
    </row>
    <row r="1491" spans="1:23" x14ac:dyDescent="0.2">
      <c r="A1491" s="4">
        <v>2023</v>
      </c>
      <c r="B1491" s="4" t="s">
        <v>4906</v>
      </c>
      <c r="C1491" s="5">
        <v>45016</v>
      </c>
      <c r="D1491" s="4" t="s">
        <v>24</v>
      </c>
      <c r="E1491" s="4" t="s">
        <v>387</v>
      </c>
      <c r="F1491" s="6" t="s">
        <v>4907</v>
      </c>
      <c r="G1491" s="5">
        <v>44975.689143518517</v>
      </c>
      <c r="H1491" s="4" t="str">
        <f>VLOOKUP(B1491,'[1]MANDATI '!G$1:I$65536,3,FALSE)</f>
        <v>FATT DATATE FEBBRAIO 2023</v>
      </c>
      <c r="I1491" s="4" t="s">
        <v>27</v>
      </c>
      <c r="J1491" s="6">
        <v>1664</v>
      </c>
      <c r="K1491" s="4" t="s">
        <v>433</v>
      </c>
      <c r="L1491" s="4" t="str">
        <f>VLOOKUP(K1491,[1]SIOPE!B$1:C$65536,2,FALSE)</f>
        <v>Dispositivi medici</v>
      </c>
      <c r="M1491" s="4" t="s">
        <v>2865</v>
      </c>
      <c r="N1491" s="4" t="s">
        <v>2866</v>
      </c>
      <c r="O1491" s="4" t="s">
        <v>4911</v>
      </c>
      <c r="P1491" s="4" t="s">
        <v>32</v>
      </c>
      <c r="Q1491" s="4"/>
      <c r="R1491" s="4" t="s">
        <v>4909</v>
      </c>
      <c r="S1491" s="4" t="s">
        <v>34</v>
      </c>
      <c r="T1491" s="4" t="s">
        <v>4910</v>
      </c>
      <c r="U1491" s="5">
        <v>44974</v>
      </c>
      <c r="V1491" s="5">
        <v>45035.689143518517</v>
      </c>
      <c r="W1491" s="5">
        <v>45035.689143518517</v>
      </c>
    </row>
    <row r="1492" spans="1:23" x14ac:dyDescent="0.2">
      <c r="A1492" s="4">
        <v>2023</v>
      </c>
      <c r="B1492" s="4" t="s">
        <v>4906</v>
      </c>
      <c r="C1492" s="5">
        <v>45016</v>
      </c>
      <c r="D1492" s="4" t="s">
        <v>24</v>
      </c>
      <c r="E1492" s="4" t="s">
        <v>387</v>
      </c>
      <c r="F1492" s="6" t="s">
        <v>4907</v>
      </c>
      <c r="G1492" s="5">
        <v>44975.689143518517</v>
      </c>
      <c r="H1492" s="4" t="str">
        <f>VLOOKUP(B1492,'[1]MANDATI '!G$1:I$65536,3,FALSE)</f>
        <v>FATT DATATE FEBBRAIO 2023</v>
      </c>
      <c r="I1492" s="4" t="s">
        <v>27</v>
      </c>
      <c r="J1492" s="6">
        <v>52</v>
      </c>
      <c r="K1492" s="4" t="s">
        <v>433</v>
      </c>
      <c r="L1492" s="4" t="str">
        <f>VLOOKUP(K1492,[1]SIOPE!B$1:C$65536,2,FALSE)</f>
        <v>Dispositivi medici</v>
      </c>
      <c r="M1492" s="4" t="s">
        <v>2865</v>
      </c>
      <c r="N1492" s="4" t="s">
        <v>2866</v>
      </c>
      <c r="O1492" s="4" t="s">
        <v>4911</v>
      </c>
      <c r="P1492" s="4" t="s">
        <v>32</v>
      </c>
      <c r="Q1492" s="4"/>
      <c r="R1492" s="4" t="s">
        <v>4909</v>
      </c>
      <c r="S1492" s="4" t="s">
        <v>34</v>
      </c>
      <c r="T1492" s="4" t="s">
        <v>4910</v>
      </c>
      <c r="U1492" s="5">
        <v>44974</v>
      </c>
      <c r="V1492" s="5">
        <v>45035.689143518517</v>
      </c>
      <c r="W1492" s="5">
        <v>45035.689143518517</v>
      </c>
    </row>
    <row r="1493" spans="1:23" x14ac:dyDescent="0.2">
      <c r="A1493" s="4">
        <v>2023</v>
      </c>
      <c r="B1493" s="4" t="s">
        <v>4906</v>
      </c>
      <c r="C1493" s="5">
        <v>45016</v>
      </c>
      <c r="D1493" s="4" t="s">
        <v>24</v>
      </c>
      <c r="E1493" s="4" t="s">
        <v>387</v>
      </c>
      <c r="F1493" s="6" t="s">
        <v>4912</v>
      </c>
      <c r="G1493" s="5">
        <v>44986.610185185185</v>
      </c>
      <c r="H1493" s="4" t="str">
        <f>VLOOKUP(B1493,'[1]MANDATI '!G$1:I$65536,3,FALSE)</f>
        <v>FATT DATATE FEBBRAIO 2023</v>
      </c>
      <c r="I1493" s="4" t="s">
        <v>27</v>
      </c>
      <c r="J1493" s="6">
        <v>260</v>
      </c>
      <c r="K1493" s="4" t="s">
        <v>221</v>
      </c>
      <c r="L1493" s="4" t="str">
        <f>VLOOKUP(K1493,[1]SIOPE!B$1:C$65536,2,FALSE)</f>
        <v xml:space="preserve">Noleggi </v>
      </c>
      <c r="M1493" s="4" t="s">
        <v>2865</v>
      </c>
      <c r="N1493" s="4" t="s">
        <v>2866</v>
      </c>
      <c r="O1493" s="4" t="s">
        <v>2884</v>
      </c>
      <c r="P1493" s="4" t="s">
        <v>32</v>
      </c>
      <c r="Q1493" s="4"/>
      <c r="R1493" s="4" t="s">
        <v>4913</v>
      </c>
      <c r="S1493" s="4" t="s">
        <v>34</v>
      </c>
      <c r="T1493" s="4" t="s">
        <v>4914</v>
      </c>
      <c r="U1493" s="5">
        <v>44985</v>
      </c>
      <c r="V1493" s="5">
        <v>45046.610185185185</v>
      </c>
      <c r="W1493" s="5">
        <v>45046.610185185185</v>
      </c>
    </row>
    <row r="1494" spans="1:23" x14ac:dyDescent="0.2">
      <c r="A1494" s="4">
        <v>2023</v>
      </c>
      <c r="B1494" s="4" t="s">
        <v>4906</v>
      </c>
      <c r="C1494" s="5">
        <v>45016</v>
      </c>
      <c r="D1494" s="4" t="s">
        <v>24</v>
      </c>
      <c r="E1494" s="4" t="s">
        <v>387</v>
      </c>
      <c r="F1494" s="6"/>
      <c r="G1494" s="5">
        <v>44985.766747685186</v>
      </c>
      <c r="H1494" s="4" t="str">
        <f>VLOOKUP(B1494,'[1]MANDATI '!G$1:I$65536,3,FALSE)</f>
        <v>FATT DATATE FEBBRAIO 2023</v>
      </c>
      <c r="I1494" s="4" t="s">
        <v>27</v>
      </c>
      <c r="J1494" s="6">
        <v>2152.8000000000002</v>
      </c>
      <c r="K1494" s="4" t="s">
        <v>433</v>
      </c>
      <c r="L1494" s="4" t="str">
        <f>VLOOKUP(K1494,[1]SIOPE!B$1:C$65536,2,FALSE)</f>
        <v>Dispositivi medici</v>
      </c>
      <c r="M1494" s="4" t="s">
        <v>2865</v>
      </c>
      <c r="N1494" s="4" t="s">
        <v>2866</v>
      </c>
      <c r="O1494" s="4" t="s">
        <v>2867</v>
      </c>
      <c r="P1494" s="4" t="s">
        <v>32</v>
      </c>
      <c r="Q1494" s="4"/>
      <c r="R1494" s="4" t="s">
        <v>4915</v>
      </c>
      <c r="S1494" s="4" t="s">
        <v>34</v>
      </c>
      <c r="T1494" s="4" t="s">
        <v>4916</v>
      </c>
      <c r="U1494" s="5">
        <v>44963</v>
      </c>
      <c r="V1494" s="5">
        <v>45045.766747685186</v>
      </c>
      <c r="W1494" s="5">
        <v>45045.766747685186</v>
      </c>
    </row>
    <row r="1495" spans="1:23" x14ac:dyDescent="0.2">
      <c r="A1495" s="4">
        <v>2023</v>
      </c>
      <c r="B1495" s="4" t="s">
        <v>4906</v>
      </c>
      <c r="C1495" s="5">
        <v>45016</v>
      </c>
      <c r="D1495" s="4" t="s">
        <v>24</v>
      </c>
      <c r="E1495" s="4" t="s">
        <v>387</v>
      </c>
      <c r="F1495" s="6" t="s">
        <v>4917</v>
      </c>
      <c r="G1495" s="5">
        <v>44981.000451388885</v>
      </c>
      <c r="H1495" s="4" t="str">
        <f>VLOOKUP(B1495,'[1]MANDATI '!G$1:I$65536,3,FALSE)</f>
        <v>FATT DATATE FEBBRAIO 2023</v>
      </c>
      <c r="I1495" s="4" t="s">
        <v>27</v>
      </c>
      <c r="J1495" s="6">
        <v>1510.08</v>
      </c>
      <c r="K1495" s="4" t="s">
        <v>433</v>
      </c>
      <c r="L1495" s="4" t="str">
        <f>VLOOKUP(K1495,[1]SIOPE!B$1:C$65536,2,FALSE)</f>
        <v>Dispositivi medici</v>
      </c>
      <c r="M1495" s="4" t="s">
        <v>2865</v>
      </c>
      <c r="N1495" s="4" t="s">
        <v>2866</v>
      </c>
      <c r="O1495" s="4" t="s">
        <v>2884</v>
      </c>
      <c r="P1495" s="4" t="s">
        <v>32</v>
      </c>
      <c r="Q1495" s="4"/>
      <c r="R1495" s="4" t="s">
        <v>4918</v>
      </c>
      <c r="S1495" s="4" t="s">
        <v>34</v>
      </c>
      <c r="T1495" s="4" t="s">
        <v>4919</v>
      </c>
      <c r="U1495" s="5">
        <v>44980</v>
      </c>
      <c r="V1495" s="5">
        <v>45041.000451388885</v>
      </c>
      <c r="W1495" s="5">
        <v>45041.000451388885</v>
      </c>
    </row>
    <row r="1496" spans="1:23" x14ac:dyDescent="0.2">
      <c r="A1496" s="4">
        <v>2023</v>
      </c>
      <c r="B1496" s="4" t="s">
        <v>4906</v>
      </c>
      <c r="C1496" s="5">
        <v>45016</v>
      </c>
      <c r="D1496" s="4" t="s">
        <v>24</v>
      </c>
      <c r="E1496" s="4" t="s">
        <v>387</v>
      </c>
      <c r="F1496" s="6" t="s">
        <v>4920</v>
      </c>
      <c r="G1496" s="5">
        <v>44980.087060185186</v>
      </c>
      <c r="H1496" s="4" t="str">
        <f>VLOOKUP(B1496,'[1]MANDATI '!G$1:I$65536,3,FALSE)</f>
        <v>FATT DATATE FEBBRAIO 2023</v>
      </c>
      <c r="I1496" s="4" t="s">
        <v>27</v>
      </c>
      <c r="J1496" s="6">
        <v>15600</v>
      </c>
      <c r="K1496" s="4" t="s">
        <v>433</v>
      </c>
      <c r="L1496" s="4" t="str">
        <f>VLOOKUP(K1496,[1]SIOPE!B$1:C$65536,2,FALSE)</f>
        <v>Dispositivi medici</v>
      </c>
      <c r="M1496" s="4" t="s">
        <v>2865</v>
      </c>
      <c r="N1496" s="4" t="s">
        <v>2866</v>
      </c>
      <c r="O1496" s="4" t="s">
        <v>2888</v>
      </c>
      <c r="P1496" s="4" t="s">
        <v>32</v>
      </c>
      <c r="Q1496" s="4"/>
      <c r="R1496" s="4" t="s">
        <v>4921</v>
      </c>
      <c r="S1496" s="4" t="s">
        <v>34</v>
      </c>
      <c r="T1496" s="4" t="s">
        <v>4922</v>
      </c>
      <c r="U1496" s="5">
        <v>44979</v>
      </c>
      <c r="V1496" s="5">
        <v>45040.087060185186</v>
      </c>
      <c r="W1496" s="5">
        <v>45040.087060185186</v>
      </c>
    </row>
    <row r="1497" spans="1:23" x14ac:dyDescent="0.2">
      <c r="A1497" s="4">
        <v>2023</v>
      </c>
      <c r="B1497" s="4" t="s">
        <v>4906</v>
      </c>
      <c r="C1497" s="5">
        <v>45016</v>
      </c>
      <c r="D1497" s="4" t="s">
        <v>24</v>
      </c>
      <c r="E1497" s="4" t="s">
        <v>387</v>
      </c>
      <c r="F1497" s="6" t="s">
        <v>4923</v>
      </c>
      <c r="G1497" s="5">
        <v>44978.964861111112</v>
      </c>
      <c r="H1497" s="4" t="str">
        <f>VLOOKUP(B1497,'[1]MANDATI '!G$1:I$65536,3,FALSE)</f>
        <v>FATT DATATE FEBBRAIO 2023</v>
      </c>
      <c r="I1497" s="4" t="s">
        <v>27</v>
      </c>
      <c r="J1497" s="6">
        <v>416</v>
      </c>
      <c r="K1497" s="4" t="s">
        <v>433</v>
      </c>
      <c r="L1497" s="4" t="str">
        <f>VLOOKUP(K1497,[1]SIOPE!B$1:C$65536,2,FALSE)</f>
        <v>Dispositivi medici</v>
      </c>
      <c r="M1497" s="4" t="s">
        <v>2865</v>
      </c>
      <c r="N1497" s="4" t="s">
        <v>2866</v>
      </c>
      <c r="O1497" s="4" t="s">
        <v>2888</v>
      </c>
      <c r="P1497" s="4" t="s">
        <v>32</v>
      </c>
      <c r="Q1497" s="4"/>
      <c r="R1497" s="4" t="s">
        <v>4924</v>
      </c>
      <c r="S1497" s="4" t="s">
        <v>34</v>
      </c>
      <c r="T1497" s="4" t="s">
        <v>4925</v>
      </c>
      <c r="U1497" s="5">
        <v>44978</v>
      </c>
      <c r="V1497" s="5">
        <v>45038.964861111112</v>
      </c>
      <c r="W1497" s="5">
        <v>45038.964861111112</v>
      </c>
    </row>
    <row r="1498" spans="1:23" x14ac:dyDescent="0.2">
      <c r="A1498" s="4">
        <v>2023</v>
      </c>
      <c r="B1498" s="4" t="s">
        <v>4906</v>
      </c>
      <c r="C1498" s="5">
        <v>45016</v>
      </c>
      <c r="D1498" s="4" t="s">
        <v>24</v>
      </c>
      <c r="E1498" s="4" t="s">
        <v>387</v>
      </c>
      <c r="F1498" s="6" t="s">
        <v>4926</v>
      </c>
      <c r="G1498" s="5">
        <v>44978.012754629628</v>
      </c>
      <c r="H1498" s="4" t="str">
        <f>VLOOKUP(B1498,'[1]MANDATI '!G$1:I$65536,3,FALSE)</f>
        <v>FATT DATATE FEBBRAIO 2023</v>
      </c>
      <c r="I1498" s="4" t="s">
        <v>27</v>
      </c>
      <c r="J1498" s="6">
        <v>572</v>
      </c>
      <c r="K1498" s="4" t="s">
        <v>433</v>
      </c>
      <c r="L1498" s="4" t="str">
        <f>VLOOKUP(K1498,[1]SIOPE!B$1:C$65536,2,FALSE)</f>
        <v>Dispositivi medici</v>
      </c>
      <c r="M1498" s="4" t="s">
        <v>2865</v>
      </c>
      <c r="N1498" s="4" t="s">
        <v>2866</v>
      </c>
      <c r="O1498" s="4" t="s">
        <v>4911</v>
      </c>
      <c r="P1498" s="4" t="s">
        <v>32</v>
      </c>
      <c r="Q1498" s="4"/>
      <c r="R1498" s="4" t="s">
        <v>4927</v>
      </c>
      <c r="S1498" s="4" t="s">
        <v>34</v>
      </c>
      <c r="T1498" s="4" t="s">
        <v>4928</v>
      </c>
      <c r="U1498" s="5">
        <v>44977</v>
      </c>
      <c r="V1498" s="5">
        <v>45038.012754629628</v>
      </c>
      <c r="W1498" s="5">
        <v>45038.012754629628</v>
      </c>
    </row>
    <row r="1499" spans="1:23" x14ac:dyDescent="0.2">
      <c r="A1499" s="4">
        <v>2023</v>
      </c>
      <c r="B1499" s="4" t="s">
        <v>4906</v>
      </c>
      <c r="C1499" s="5">
        <v>45016</v>
      </c>
      <c r="D1499" s="4" t="s">
        <v>24</v>
      </c>
      <c r="E1499" s="4" t="s">
        <v>387</v>
      </c>
      <c r="F1499" s="6" t="s">
        <v>4929</v>
      </c>
      <c r="G1499" s="5">
        <v>44979.934687500005</v>
      </c>
      <c r="H1499" s="4" t="str">
        <f>VLOOKUP(B1499,'[1]MANDATI '!G$1:I$65536,3,FALSE)</f>
        <v>FATT DATATE FEBBRAIO 2023</v>
      </c>
      <c r="I1499" s="4" t="s">
        <v>27</v>
      </c>
      <c r="J1499" s="6">
        <v>4872.7299999999996</v>
      </c>
      <c r="K1499" s="4" t="s">
        <v>433</v>
      </c>
      <c r="L1499" s="4" t="str">
        <f>VLOOKUP(K1499,[1]SIOPE!B$1:C$65536,2,FALSE)</f>
        <v>Dispositivi medici</v>
      </c>
      <c r="M1499" s="4" t="s">
        <v>2865</v>
      </c>
      <c r="N1499" s="4" t="s">
        <v>2866</v>
      </c>
      <c r="O1499" s="4" t="s">
        <v>4930</v>
      </c>
      <c r="P1499" s="4" t="s">
        <v>32</v>
      </c>
      <c r="Q1499" s="4"/>
      <c r="R1499" s="4" t="s">
        <v>4931</v>
      </c>
      <c r="S1499" s="4" t="s">
        <v>34</v>
      </c>
      <c r="T1499" s="4" t="s">
        <v>4932</v>
      </c>
      <c r="U1499" s="5">
        <v>44979</v>
      </c>
      <c r="V1499" s="5">
        <v>45039.934687500005</v>
      </c>
      <c r="W1499" s="5">
        <v>45039.934687500005</v>
      </c>
    </row>
    <row r="1500" spans="1:23" x14ac:dyDescent="0.2">
      <c r="A1500" s="4">
        <v>2023</v>
      </c>
      <c r="B1500" s="4" t="s">
        <v>4933</v>
      </c>
      <c r="C1500" s="5">
        <v>45016</v>
      </c>
      <c r="D1500" s="4" t="s">
        <v>24</v>
      </c>
      <c r="E1500" s="4" t="s">
        <v>387</v>
      </c>
      <c r="F1500" s="6" t="s">
        <v>4934</v>
      </c>
      <c r="G1500" s="5">
        <v>44978.060324074075</v>
      </c>
      <c r="H1500" s="4" t="str">
        <f>VLOOKUP(B1500,'[1]MANDATI '!G$1:I$65536,3,FALSE)</f>
        <v>FATT N. 9897146402, 9897145572</v>
      </c>
      <c r="I1500" s="4" t="s">
        <v>27</v>
      </c>
      <c r="J1500" s="6">
        <v>131.56</v>
      </c>
      <c r="K1500" s="4" t="s">
        <v>550</v>
      </c>
      <c r="L1500" s="4" t="str">
        <f>VLOOKUP(K1500,[1]SIOPE!B$1:C$65536,2,FALSE)</f>
        <v>Prodotti farmaceutici</v>
      </c>
      <c r="M1500" s="4" t="s">
        <v>2433</v>
      </c>
      <c r="N1500" s="4" t="s">
        <v>2434</v>
      </c>
      <c r="O1500" s="4" t="s">
        <v>4935</v>
      </c>
      <c r="P1500" s="4" t="s">
        <v>32</v>
      </c>
      <c r="Q1500" s="4"/>
      <c r="R1500" s="4" t="s">
        <v>4936</v>
      </c>
      <c r="S1500" s="4" t="s">
        <v>34</v>
      </c>
      <c r="T1500" s="4" t="s">
        <v>4937</v>
      </c>
      <c r="U1500" s="5">
        <v>44977</v>
      </c>
      <c r="V1500" s="5">
        <v>45038.060324074075</v>
      </c>
      <c r="W1500" s="5">
        <v>45038.060324074075</v>
      </c>
    </row>
    <row r="1501" spans="1:23" x14ac:dyDescent="0.2">
      <c r="A1501" s="4">
        <v>2023</v>
      </c>
      <c r="B1501" s="4" t="s">
        <v>4933</v>
      </c>
      <c r="C1501" s="5">
        <v>45016</v>
      </c>
      <c r="D1501" s="4" t="s">
        <v>24</v>
      </c>
      <c r="E1501" s="4" t="s">
        <v>387</v>
      </c>
      <c r="F1501" s="6" t="s">
        <v>4934</v>
      </c>
      <c r="G1501" s="5">
        <v>44978.060324074075</v>
      </c>
      <c r="H1501" s="4" t="str">
        <f>VLOOKUP(B1501,'[1]MANDATI '!G$1:I$65536,3,FALSE)</f>
        <v>FATT N. 9897146402, 9897145572</v>
      </c>
      <c r="I1501" s="4" t="s">
        <v>27</v>
      </c>
      <c r="J1501" s="6">
        <v>2640</v>
      </c>
      <c r="K1501" s="4" t="s">
        <v>550</v>
      </c>
      <c r="L1501" s="4" t="str">
        <f>VLOOKUP(K1501,[1]SIOPE!B$1:C$65536,2,FALSE)</f>
        <v>Prodotti farmaceutici</v>
      </c>
      <c r="M1501" s="4" t="s">
        <v>2433</v>
      </c>
      <c r="N1501" s="4" t="s">
        <v>2434</v>
      </c>
      <c r="O1501" s="4" t="s">
        <v>2435</v>
      </c>
      <c r="P1501" s="4" t="s">
        <v>32</v>
      </c>
      <c r="Q1501" s="4"/>
      <c r="R1501" s="4" t="s">
        <v>4936</v>
      </c>
      <c r="S1501" s="4" t="s">
        <v>34</v>
      </c>
      <c r="T1501" s="4" t="s">
        <v>4937</v>
      </c>
      <c r="U1501" s="5">
        <v>44977</v>
      </c>
      <c r="V1501" s="5">
        <v>45038.060324074075</v>
      </c>
      <c r="W1501" s="5">
        <v>45038.060324074075</v>
      </c>
    </row>
    <row r="1502" spans="1:23" x14ac:dyDescent="0.2">
      <c r="A1502" s="4">
        <v>2023</v>
      </c>
      <c r="B1502" s="4" t="s">
        <v>4933</v>
      </c>
      <c r="C1502" s="5">
        <v>45016</v>
      </c>
      <c r="D1502" s="4" t="s">
        <v>24</v>
      </c>
      <c r="E1502" s="4" t="s">
        <v>387</v>
      </c>
      <c r="F1502" s="6" t="s">
        <v>4938</v>
      </c>
      <c r="G1502" s="5">
        <v>44975.008402777778</v>
      </c>
      <c r="H1502" s="4" t="str">
        <f>VLOOKUP(B1502,'[1]MANDATI '!G$1:I$65536,3,FALSE)</f>
        <v>FATT N. 9897146402, 9897145572</v>
      </c>
      <c r="I1502" s="4" t="s">
        <v>27</v>
      </c>
      <c r="J1502" s="6">
        <v>3174.6</v>
      </c>
      <c r="K1502" s="4" t="s">
        <v>550</v>
      </c>
      <c r="L1502" s="4" t="str">
        <f>VLOOKUP(K1502,[1]SIOPE!B$1:C$65536,2,FALSE)</f>
        <v>Prodotti farmaceutici</v>
      </c>
      <c r="M1502" s="4" t="s">
        <v>2433</v>
      </c>
      <c r="N1502" s="4" t="s">
        <v>2434</v>
      </c>
      <c r="O1502" s="4" t="s">
        <v>4939</v>
      </c>
      <c r="P1502" s="4" t="s">
        <v>32</v>
      </c>
      <c r="Q1502" s="4"/>
      <c r="R1502" s="4" t="s">
        <v>4940</v>
      </c>
      <c r="S1502" s="4" t="s">
        <v>34</v>
      </c>
      <c r="T1502" s="4" t="s">
        <v>4941</v>
      </c>
      <c r="U1502" s="5">
        <v>44973</v>
      </c>
      <c r="V1502" s="5">
        <v>45035.008402777778</v>
      </c>
      <c r="W1502" s="5">
        <v>45035.008402777778</v>
      </c>
    </row>
    <row r="1503" spans="1:23" ht="22.5" x14ac:dyDescent="0.2">
      <c r="A1503" s="4">
        <v>2023</v>
      </c>
      <c r="B1503" s="4" t="s">
        <v>4942</v>
      </c>
      <c r="C1503" s="5">
        <v>45016</v>
      </c>
      <c r="D1503" s="4" t="s">
        <v>24</v>
      </c>
      <c r="E1503" s="4" t="s">
        <v>387</v>
      </c>
      <c r="F1503" s="6" t="s">
        <v>4943</v>
      </c>
      <c r="G1503" s="5">
        <v>44979.485671296294</v>
      </c>
      <c r="H1503" s="4" t="str">
        <f>VLOOKUP(B1503,'[1]MANDATI '!G$1:I$65536,3,FALSE)</f>
        <v xml:space="preserve">FATT DA N. 0740936102 A N. 0740936106 </v>
      </c>
      <c r="I1503" s="4" t="s">
        <v>27</v>
      </c>
      <c r="J1503" s="6">
        <v>2699.4</v>
      </c>
      <c r="K1503" s="4" t="s">
        <v>550</v>
      </c>
      <c r="L1503" s="4" t="str">
        <f>VLOOKUP(K1503,[1]SIOPE!B$1:C$65536,2,FALSE)</f>
        <v>Prodotti farmaceutici</v>
      </c>
      <c r="M1503" s="4" t="s">
        <v>871</v>
      </c>
      <c r="N1503" s="4" t="s">
        <v>872</v>
      </c>
      <c r="O1503" s="4" t="s">
        <v>4944</v>
      </c>
      <c r="P1503" s="4" t="s">
        <v>32</v>
      </c>
      <c r="Q1503" s="4"/>
      <c r="R1503" s="4" t="s">
        <v>4945</v>
      </c>
      <c r="S1503" s="4" t="s">
        <v>34</v>
      </c>
      <c r="T1503" s="4" t="s">
        <v>4946</v>
      </c>
      <c r="U1503" s="5">
        <v>44978</v>
      </c>
      <c r="V1503" s="5">
        <v>45039.485671296294</v>
      </c>
      <c r="W1503" s="5">
        <v>45039.485671296294</v>
      </c>
    </row>
    <row r="1504" spans="1:23" ht="22.5" x14ac:dyDescent="0.2">
      <c r="A1504" s="4">
        <v>2023</v>
      </c>
      <c r="B1504" s="4" t="s">
        <v>4942</v>
      </c>
      <c r="C1504" s="5">
        <v>45016</v>
      </c>
      <c r="D1504" s="4" t="s">
        <v>24</v>
      </c>
      <c r="E1504" s="4" t="s">
        <v>387</v>
      </c>
      <c r="F1504" s="6" t="s">
        <v>4943</v>
      </c>
      <c r="G1504" s="5">
        <v>44979.485671296294</v>
      </c>
      <c r="H1504" s="4" t="str">
        <f>VLOOKUP(B1504,'[1]MANDATI '!G$1:I$65536,3,FALSE)</f>
        <v xml:space="preserve">FATT DA N. 0740936102 A N. 0740936106 </v>
      </c>
      <c r="I1504" s="4" t="s">
        <v>27</v>
      </c>
      <c r="J1504" s="6">
        <v>542.85</v>
      </c>
      <c r="K1504" s="4" t="s">
        <v>550</v>
      </c>
      <c r="L1504" s="4" t="str">
        <f>VLOOKUP(K1504,[1]SIOPE!B$1:C$65536,2,FALSE)</f>
        <v>Prodotti farmaceutici</v>
      </c>
      <c r="M1504" s="4" t="s">
        <v>871</v>
      </c>
      <c r="N1504" s="4" t="s">
        <v>872</v>
      </c>
      <c r="O1504" s="4" t="s">
        <v>4947</v>
      </c>
      <c r="P1504" s="4" t="s">
        <v>32</v>
      </c>
      <c r="Q1504" s="4"/>
      <c r="R1504" s="4" t="s">
        <v>4945</v>
      </c>
      <c r="S1504" s="4" t="s">
        <v>34</v>
      </c>
      <c r="T1504" s="4" t="s">
        <v>4946</v>
      </c>
      <c r="U1504" s="5">
        <v>44978</v>
      </c>
      <c r="V1504" s="5">
        <v>45039.485671296294</v>
      </c>
      <c r="W1504" s="5">
        <v>45039.485671296294</v>
      </c>
    </row>
    <row r="1505" spans="1:23" ht="22.5" x14ac:dyDescent="0.2">
      <c r="A1505" s="4">
        <v>2023</v>
      </c>
      <c r="B1505" s="4" t="s">
        <v>4942</v>
      </c>
      <c r="C1505" s="5">
        <v>45016</v>
      </c>
      <c r="D1505" s="4" t="s">
        <v>24</v>
      </c>
      <c r="E1505" s="4" t="s">
        <v>387</v>
      </c>
      <c r="F1505" s="6" t="s">
        <v>4948</v>
      </c>
      <c r="G1505" s="5">
        <v>44979.489479166667</v>
      </c>
      <c r="H1505" s="4" t="str">
        <f>VLOOKUP(B1505,'[1]MANDATI '!G$1:I$65536,3,FALSE)</f>
        <v xml:space="preserve">FATT DA N. 0740936102 A N. 0740936106 </v>
      </c>
      <c r="I1505" s="4" t="s">
        <v>27</v>
      </c>
      <c r="J1505" s="6">
        <v>666.6</v>
      </c>
      <c r="K1505" s="4" t="s">
        <v>1408</v>
      </c>
      <c r="L1505" s="4" t="str">
        <f>VLOOKUP(K1505,[1]SIOPE!B$1:C$65536,2,FALSE)</f>
        <v>Prodotti dietetici</v>
      </c>
      <c r="M1505" s="4" t="s">
        <v>871</v>
      </c>
      <c r="N1505" s="4" t="s">
        <v>872</v>
      </c>
      <c r="O1505" s="4" t="s">
        <v>4949</v>
      </c>
      <c r="P1505" s="4" t="s">
        <v>32</v>
      </c>
      <c r="Q1505" s="4"/>
      <c r="R1505" s="4" t="s">
        <v>4950</v>
      </c>
      <c r="S1505" s="4" t="s">
        <v>34</v>
      </c>
      <c r="T1505" s="4" t="s">
        <v>4951</v>
      </c>
      <c r="U1505" s="5">
        <v>44978</v>
      </c>
      <c r="V1505" s="5">
        <v>45039.489479166667</v>
      </c>
      <c r="W1505" s="5">
        <v>45039.489479166667</v>
      </c>
    </row>
    <row r="1506" spans="1:23" ht="22.5" x14ac:dyDescent="0.2">
      <c r="A1506" s="4">
        <v>2023</v>
      </c>
      <c r="B1506" s="4" t="s">
        <v>4942</v>
      </c>
      <c r="C1506" s="5">
        <v>45016</v>
      </c>
      <c r="D1506" s="4" t="s">
        <v>24</v>
      </c>
      <c r="E1506" s="4" t="s">
        <v>387</v>
      </c>
      <c r="F1506" s="6" t="s">
        <v>4952</v>
      </c>
      <c r="G1506" s="5">
        <v>44979.394050925926</v>
      </c>
      <c r="H1506" s="4" t="str">
        <f>VLOOKUP(B1506,'[1]MANDATI '!G$1:I$65536,3,FALSE)</f>
        <v xml:space="preserve">FATT DA N. 0740936102 A N. 0740936106 </v>
      </c>
      <c r="I1506" s="4" t="s">
        <v>27</v>
      </c>
      <c r="J1506" s="6">
        <v>316.8</v>
      </c>
      <c r="K1506" s="4" t="s">
        <v>550</v>
      </c>
      <c r="L1506" s="4" t="str">
        <f>VLOOKUP(K1506,[1]SIOPE!B$1:C$65536,2,FALSE)</f>
        <v>Prodotti farmaceutici</v>
      </c>
      <c r="M1506" s="4" t="s">
        <v>871</v>
      </c>
      <c r="N1506" s="4" t="s">
        <v>872</v>
      </c>
      <c r="O1506" s="4" t="s">
        <v>4117</v>
      </c>
      <c r="P1506" s="4" t="s">
        <v>32</v>
      </c>
      <c r="Q1506" s="4"/>
      <c r="R1506" s="4" t="s">
        <v>4953</v>
      </c>
      <c r="S1506" s="4" t="s">
        <v>34</v>
      </c>
      <c r="T1506" s="4" t="s">
        <v>4954</v>
      </c>
      <c r="U1506" s="5">
        <v>44978</v>
      </c>
      <c r="V1506" s="5">
        <v>45039.394050925926</v>
      </c>
      <c r="W1506" s="5">
        <v>45039.394050925926</v>
      </c>
    </row>
    <row r="1507" spans="1:23" ht="22.5" x14ac:dyDescent="0.2">
      <c r="A1507" s="4">
        <v>2023</v>
      </c>
      <c r="B1507" s="4" t="s">
        <v>4942</v>
      </c>
      <c r="C1507" s="5">
        <v>45016</v>
      </c>
      <c r="D1507" s="4" t="s">
        <v>24</v>
      </c>
      <c r="E1507" s="4" t="s">
        <v>387</v>
      </c>
      <c r="F1507" s="6" t="s">
        <v>4955</v>
      </c>
      <c r="G1507" s="5">
        <v>44979.49486111111</v>
      </c>
      <c r="H1507" s="4" t="str">
        <f>VLOOKUP(B1507,'[1]MANDATI '!G$1:I$65536,3,FALSE)</f>
        <v xml:space="preserve">FATT DA N. 0740936102 A N. 0740936106 </v>
      </c>
      <c r="I1507" s="4" t="s">
        <v>27</v>
      </c>
      <c r="J1507" s="6">
        <v>757.15</v>
      </c>
      <c r="K1507" s="4" t="s">
        <v>550</v>
      </c>
      <c r="L1507" s="4" t="str">
        <f>VLOOKUP(K1507,[1]SIOPE!B$1:C$65536,2,FALSE)</f>
        <v>Prodotti farmaceutici</v>
      </c>
      <c r="M1507" s="4" t="s">
        <v>871</v>
      </c>
      <c r="N1507" s="4" t="s">
        <v>872</v>
      </c>
      <c r="O1507" s="4" t="s">
        <v>2694</v>
      </c>
      <c r="P1507" s="4" t="s">
        <v>32</v>
      </c>
      <c r="Q1507" s="4"/>
      <c r="R1507" s="4" t="s">
        <v>4956</v>
      </c>
      <c r="S1507" s="4" t="s">
        <v>34</v>
      </c>
      <c r="T1507" s="4" t="s">
        <v>4957</v>
      </c>
      <c r="U1507" s="5">
        <v>44978</v>
      </c>
      <c r="V1507" s="5">
        <v>45039.49486111111</v>
      </c>
      <c r="W1507" s="5">
        <v>45039.49486111111</v>
      </c>
    </row>
    <row r="1508" spans="1:23" ht="22.5" x14ac:dyDescent="0.2">
      <c r="A1508" s="4">
        <v>2023</v>
      </c>
      <c r="B1508" s="4" t="s">
        <v>4942</v>
      </c>
      <c r="C1508" s="5">
        <v>45016</v>
      </c>
      <c r="D1508" s="4" t="s">
        <v>24</v>
      </c>
      <c r="E1508" s="4" t="s">
        <v>387</v>
      </c>
      <c r="F1508" s="6" t="s">
        <v>4958</v>
      </c>
      <c r="G1508" s="5">
        <v>44979.475960648153</v>
      </c>
      <c r="H1508" s="4" t="str">
        <f>VLOOKUP(B1508,'[1]MANDATI '!G$1:I$65536,3,FALSE)</f>
        <v xml:space="preserve">FATT DA N. 0740936102 A N. 0740936106 </v>
      </c>
      <c r="I1508" s="4" t="s">
        <v>27</v>
      </c>
      <c r="J1508" s="6">
        <v>1833.59</v>
      </c>
      <c r="K1508" s="4" t="s">
        <v>550</v>
      </c>
      <c r="L1508" s="4" t="str">
        <f>VLOOKUP(K1508,[1]SIOPE!B$1:C$65536,2,FALSE)</f>
        <v>Prodotti farmaceutici</v>
      </c>
      <c r="M1508" s="4" t="s">
        <v>871</v>
      </c>
      <c r="N1508" s="4" t="s">
        <v>872</v>
      </c>
      <c r="O1508" s="4" t="s">
        <v>1570</v>
      </c>
      <c r="P1508" s="4" t="s">
        <v>32</v>
      </c>
      <c r="Q1508" s="4"/>
      <c r="R1508" s="4" t="s">
        <v>4959</v>
      </c>
      <c r="S1508" s="4" t="s">
        <v>34</v>
      </c>
      <c r="T1508" s="4" t="s">
        <v>4960</v>
      </c>
      <c r="U1508" s="5">
        <v>44978</v>
      </c>
      <c r="V1508" s="5">
        <v>45039.475960648153</v>
      </c>
      <c r="W1508" s="5">
        <v>45039.475960648153</v>
      </c>
    </row>
    <row r="1509" spans="1:23" x14ac:dyDescent="0.2">
      <c r="A1509" s="4">
        <v>2023</v>
      </c>
      <c r="B1509" s="4" t="s">
        <v>4961</v>
      </c>
      <c r="C1509" s="5">
        <v>45016</v>
      </c>
      <c r="D1509" s="4" t="s">
        <v>24</v>
      </c>
      <c r="E1509" s="4" t="s">
        <v>387</v>
      </c>
      <c r="F1509" s="6" t="s">
        <v>4962</v>
      </c>
      <c r="G1509" s="5">
        <v>44986.457303240742</v>
      </c>
      <c r="H1509" s="4" t="str">
        <f>VLOOKUP(B1509,'[1]MANDATI '!G$1:I$65536,3,FALSE)</f>
        <v>FATT N. 1003109160, 1003109678</v>
      </c>
      <c r="I1509" s="4" t="s">
        <v>27</v>
      </c>
      <c r="J1509" s="6">
        <v>195.36</v>
      </c>
      <c r="K1509" s="4" t="s">
        <v>1408</v>
      </c>
      <c r="L1509" s="4" t="str">
        <f>VLOOKUP(K1509,[1]SIOPE!B$1:C$65536,2,FALSE)</f>
        <v>Prodotti dietetici</v>
      </c>
      <c r="M1509" s="4" t="s">
        <v>2253</v>
      </c>
      <c r="N1509" s="4" t="s">
        <v>2254</v>
      </c>
      <c r="O1509" s="4" t="s">
        <v>2260</v>
      </c>
      <c r="P1509" s="4" t="s">
        <v>32</v>
      </c>
      <c r="Q1509" s="4"/>
      <c r="R1509" s="4" t="s">
        <v>4963</v>
      </c>
      <c r="S1509" s="4" t="s">
        <v>34</v>
      </c>
      <c r="T1509" s="4" t="s">
        <v>4964</v>
      </c>
      <c r="U1509" s="5">
        <v>44985</v>
      </c>
      <c r="V1509" s="5">
        <v>45046.457303240742</v>
      </c>
      <c r="W1509" s="5">
        <v>45046.457303240742</v>
      </c>
    </row>
    <row r="1510" spans="1:23" x14ac:dyDescent="0.2">
      <c r="A1510" s="4">
        <v>2023</v>
      </c>
      <c r="B1510" s="4" t="s">
        <v>4961</v>
      </c>
      <c r="C1510" s="5">
        <v>45016</v>
      </c>
      <c r="D1510" s="4" t="s">
        <v>24</v>
      </c>
      <c r="E1510" s="4" t="s">
        <v>387</v>
      </c>
      <c r="F1510" s="6" t="s">
        <v>4965</v>
      </c>
      <c r="G1510" s="5">
        <v>44979.296342592592</v>
      </c>
      <c r="H1510" s="4" t="str">
        <f>VLOOKUP(B1510,'[1]MANDATI '!G$1:I$65536,3,FALSE)</f>
        <v>FATT N. 1003109160, 1003109678</v>
      </c>
      <c r="I1510" s="4" t="s">
        <v>27</v>
      </c>
      <c r="J1510" s="6">
        <v>285.12</v>
      </c>
      <c r="K1510" s="4" t="s">
        <v>1408</v>
      </c>
      <c r="L1510" s="4" t="str">
        <f>VLOOKUP(K1510,[1]SIOPE!B$1:C$65536,2,FALSE)</f>
        <v>Prodotti dietetici</v>
      </c>
      <c r="M1510" s="4" t="s">
        <v>2253</v>
      </c>
      <c r="N1510" s="4" t="s">
        <v>2254</v>
      </c>
      <c r="O1510" s="4" t="s">
        <v>4966</v>
      </c>
      <c r="P1510" s="4" t="s">
        <v>32</v>
      </c>
      <c r="Q1510" s="4"/>
      <c r="R1510" s="4" t="s">
        <v>4967</v>
      </c>
      <c r="S1510" s="4" t="s">
        <v>34</v>
      </c>
      <c r="T1510" s="4" t="s">
        <v>4968</v>
      </c>
      <c r="U1510" s="5">
        <v>44978</v>
      </c>
      <c r="V1510" s="5">
        <v>45039.296342592592</v>
      </c>
      <c r="W1510" s="5">
        <v>45039.296342592592</v>
      </c>
    </row>
    <row r="1511" spans="1:23" x14ac:dyDescent="0.2">
      <c r="A1511" s="4">
        <v>2023</v>
      </c>
      <c r="B1511" s="4" t="s">
        <v>4961</v>
      </c>
      <c r="C1511" s="5">
        <v>45016</v>
      </c>
      <c r="D1511" s="4" t="s">
        <v>24</v>
      </c>
      <c r="E1511" s="4" t="s">
        <v>387</v>
      </c>
      <c r="F1511" s="6" t="s">
        <v>4965</v>
      </c>
      <c r="G1511" s="5">
        <v>44979.296342592592</v>
      </c>
      <c r="H1511" s="4" t="str">
        <f>VLOOKUP(B1511,'[1]MANDATI '!G$1:I$65536,3,FALSE)</f>
        <v>FATT N. 1003109160, 1003109678</v>
      </c>
      <c r="I1511" s="4" t="s">
        <v>27</v>
      </c>
      <c r="J1511" s="6">
        <v>976.8</v>
      </c>
      <c r="K1511" s="4" t="s">
        <v>1408</v>
      </c>
      <c r="L1511" s="4" t="str">
        <f>VLOOKUP(K1511,[1]SIOPE!B$1:C$65536,2,FALSE)</f>
        <v>Prodotti dietetici</v>
      </c>
      <c r="M1511" s="4" t="s">
        <v>2253</v>
      </c>
      <c r="N1511" s="4" t="s">
        <v>2254</v>
      </c>
      <c r="O1511" s="4" t="s">
        <v>2260</v>
      </c>
      <c r="P1511" s="4" t="s">
        <v>32</v>
      </c>
      <c r="Q1511" s="4"/>
      <c r="R1511" s="4" t="s">
        <v>4967</v>
      </c>
      <c r="S1511" s="4" t="s">
        <v>34</v>
      </c>
      <c r="T1511" s="4" t="s">
        <v>4968</v>
      </c>
      <c r="U1511" s="5">
        <v>44978</v>
      </c>
      <c r="V1511" s="5">
        <v>45039.296342592592</v>
      </c>
      <c r="W1511" s="5">
        <v>45039.296342592592</v>
      </c>
    </row>
    <row r="1512" spans="1:23" x14ac:dyDescent="0.2">
      <c r="A1512" s="4">
        <v>2023</v>
      </c>
      <c r="B1512" s="4" t="s">
        <v>4961</v>
      </c>
      <c r="C1512" s="5">
        <v>45016</v>
      </c>
      <c r="D1512" s="4" t="s">
        <v>24</v>
      </c>
      <c r="E1512" s="4" t="s">
        <v>387</v>
      </c>
      <c r="F1512" s="6" t="s">
        <v>4965</v>
      </c>
      <c r="G1512" s="5">
        <v>44979.296342592592</v>
      </c>
      <c r="H1512" s="4" t="str">
        <f>VLOOKUP(B1512,'[1]MANDATI '!G$1:I$65536,3,FALSE)</f>
        <v>FATT N. 1003109160, 1003109678</v>
      </c>
      <c r="I1512" s="4" t="s">
        <v>27</v>
      </c>
      <c r="J1512" s="6">
        <v>1485</v>
      </c>
      <c r="K1512" s="4" t="s">
        <v>1408</v>
      </c>
      <c r="L1512" s="4" t="str">
        <f>VLOOKUP(K1512,[1]SIOPE!B$1:C$65536,2,FALSE)</f>
        <v>Prodotti dietetici</v>
      </c>
      <c r="M1512" s="4" t="s">
        <v>2253</v>
      </c>
      <c r="N1512" s="4" t="s">
        <v>2254</v>
      </c>
      <c r="O1512" s="4" t="s">
        <v>2255</v>
      </c>
      <c r="P1512" s="4" t="s">
        <v>32</v>
      </c>
      <c r="Q1512" s="4"/>
      <c r="R1512" s="4" t="s">
        <v>4967</v>
      </c>
      <c r="S1512" s="4" t="s">
        <v>34</v>
      </c>
      <c r="T1512" s="4" t="s">
        <v>4968</v>
      </c>
      <c r="U1512" s="5">
        <v>44978</v>
      </c>
      <c r="V1512" s="5">
        <v>45039.296342592592</v>
      </c>
      <c r="W1512" s="5">
        <v>45039.296342592592</v>
      </c>
    </row>
    <row r="1513" spans="1:23" x14ac:dyDescent="0.2">
      <c r="A1513" s="4">
        <v>2023</v>
      </c>
      <c r="B1513" s="4" t="s">
        <v>4961</v>
      </c>
      <c r="C1513" s="5">
        <v>45016</v>
      </c>
      <c r="D1513" s="4" t="s">
        <v>24</v>
      </c>
      <c r="E1513" s="4" t="s">
        <v>387</v>
      </c>
      <c r="F1513" s="6" t="s">
        <v>4965</v>
      </c>
      <c r="G1513" s="5">
        <v>44979.296342592592</v>
      </c>
      <c r="H1513" s="4" t="str">
        <f>VLOOKUP(B1513,'[1]MANDATI '!G$1:I$65536,3,FALSE)</f>
        <v>FATT N. 1003109160, 1003109678</v>
      </c>
      <c r="I1513" s="4" t="s">
        <v>27</v>
      </c>
      <c r="J1513" s="6">
        <v>1386</v>
      </c>
      <c r="K1513" s="4" t="s">
        <v>1408</v>
      </c>
      <c r="L1513" s="4" t="str">
        <f>VLOOKUP(K1513,[1]SIOPE!B$1:C$65536,2,FALSE)</f>
        <v>Prodotti dietetici</v>
      </c>
      <c r="M1513" s="4" t="s">
        <v>2253</v>
      </c>
      <c r="N1513" s="4" t="s">
        <v>2254</v>
      </c>
      <c r="O1513" s="4" t="s">
        <v>2270</v>
      </c>
      <c r="P1513" s="4" t="s">
        <v>32</v>
      </c>
      <c r="Q1513" s="4"/>
      <c r="R1513" s="4" t="s">
        <v>4967</v>
      </c>
      <c r="S1513" s="4" t="s">
        <v>34</v>
      </c>
      <c r="T1513" s="4" t="s">
        <v>4968</v>
      </c>
      <c r="U1513" s="5">
        <v>44978</v>
      </c>
      <c r="V1513" s="5">
        <v>45039.296342592592</v>
      </c>
      <c r="W1513" s="5">
        <v>45039.296342592592</v>
      </c>
    </row>
    <row r="1514" spans="1:23" x14ac:dyDescent="0.2">
      <c r="A1514" s="4">
        <v>2023</v>
      </c>
      <c r="B1514" s="4" t="s">
        <v>4961</v>
      </c>
      <c r="C1514" s="5">
        <v>45016</v>
      </c>
      <c r="D1514" s="4" t="s">
        <v>24</v>
      </c>
      <c r="E1514" s="4" t="s">
        <v>387</v>
      </c>
      <c r="F1514" s="6" t="s">
        <v>4965</v>
      </c>
      <c r="G1514" s="5">
        <v>44979.296342592592</v>
      </c>
      <c r="H1514" s="4" t="str">
        <f>VLOOKUP(B1514,'[1]MANDATI '!G$1:I$65536,3,FALSE)</f>
        <v>FATT N. 1003109160, 1003109678</v>
      </c>
      <c r="I1514" s="4" t="s">
        <v>27</v>
      </c>
      <c r="J1514" s="6">
        <v>759</v>
      </c>
      <c r="K1514" s="4" t="s">
        <v>1408</v>
      </c>
      <c r="L1514" s="4" t="str">
        <f>VLOOKUP(K1514,[1]SIOPE!B$1:C$65536,2,FALSE)</f>
        <v>Prodotti dietetici</v>
      </c>
      <c r="M1514" s="4" t="s">
        <v>2253</v>
      </c>
      <c r="N1514" s="4" t="s">
        <v>2254</v>
      </c>
      <c r="O1514" s="4" t="s">
        <v>2258</v>
      </c>
      <c r="P1514" s="4" t="s">
        <v>32</v>
      </c>
      <c r="Q1514" s="4"/>
      <c r="R1514" s="4" t="s">
        <v>4967</v>
      </c>
      <c r="S1514" s="4" t="s">
        <v>34</v>
      </c>
      <c r="T1514" s="4" t="s">
        <v>4968</v>
      </c>
      <c r="U1514" s="5">
        <v>44978</v>
      </c>
      <c r="V1514" s="5">
        <v>45039.296342592592</v>
      </c>
      <c r="W1514" s="5">
        <v>45039.296342592592</v>
      </c>
    </row>
    <row r="1515" spans="1:23" x14ac:dyDescent="0.2">
      <c r="A1515" s="4">
        <v>2023</v>
      </c>
      <c r="B1515" s="4" t="s">
        <v>4961</v>
      </c>
      <c r="C1515" s="5">
        <v>45016</v>
      </c>
      <c r="D1515" s="4" t="s">
        <v>24</v>
      </c>
      <c r="E1515" s="4" t="s">
        <v>387</v>
      </c>
      <c r="F1515" s="6" t="s">
        <v>4965</v>
      </c>
      <c r="G1515" s="5">
        <v>44979.296342592592</v>
      </c>
      <c r="H1515" s="4" t="str">
        <f>VLOOKUP(B1515,'[1]MANDATI '!G$1:I$65536,3,FALSE)</f>
        <v>FATT N. 1003109160, 1003109678</v>
      </c>
      <c r="I1515" s="4" t="s">
        <v>27</v>
      </c>
      <c r="J1515" s="6">
        <v>2112</v>
      </c>
      <c r="K1515" s="4" t="s">
        <v>1408</v>
      </c>
      <c r="L1515" s="4" t="str">
        <f>VLOOKUP(K1515,[1]SIOPE!B$1:C$65536,2,FALSE)</f>
        <v>Prodotti dietetici</v>
      </c>
      <c r="M1515" s="4" t="s">
        <v>2253</v>
      </c>
      <c r="N1515" s="4" t="s">
        <v>2254</v>
      </c>
      <c r="O1515" s="4" t="s">
        <v>2267</v>
      </c>
      <c r="P1515" s="4" t="s">
        <v>32</v>
      </c>
      <c r="Q1515" s="4"/>
      <c r="R1515" s="4" t="s">
        <v>4967</v>
      </c>
      <c r="S1515" s="4" t="s">
        <v>34</v>
      </c>
      <c r="T1515" s="4" t="s">
        <v>4968</v>
      </c>
      <c r="U1515" s="5">
        <v>44978</v>
      </c>
      <c r="V1515" s="5">
        <v>45039.296342592592</v>
      </c>
      <c r="W1515" s="5">
        <v>45039.296342592592</v>
      </c>
    </row>
    <row r="1516" spans="1:23" x14ac:dyDescent="0.2">
      <c r="A1516" s="4">
        <v>2023</v>
      </c>
      <c r="B1516" s="4" t="s">
        <v>4969</v>
      </c>
      <c r="C1516" s="5">
        <v>45016</v>
      </c>
      <c r="D1516" s="4" t="s">
        <v>24</v>
      </c>
      <c r="E1516" s="4" t="s">
        <v>387</v>
      </c>
      <c r="F1516" s="6" t="s">
        <v>4970</v>
      </c>
      <c r="G1516" s="5">
        <v>44979.307905092588</v>
      </c>
      <c r="H1516" s="4" t="str">
        <f>VLOOKUP(B1516,'[1]MANDATI '!G$1:I$65536,3,FALSE)</f>
        <v>FATT N. 2023008007</v>
      </c>
      <c r="I1516" s="4" t="s">
        <v>27</v>
      </c>
      <c r="J1516" s="6">
        <v>10980</v>
      </c>
      <c r="K1516" s="4" t="s">
        <v>433</v>
      </c>
      <c r="L1516" s="4" t="str">
        <f>VLOOKUP(K1516,[1]SIOPE!B$1:C$65536,2,FALSE)</f>
        <v>Dispositivi medici</v>
      </c>
      <c r="M1516" s="4" t="s">
        <v>1859</v>
      </c>
      <c r="N1516" s="4" t="s">
        <v>1860</v>
      </c>
      <c r="O1516" s="4" t="s">
        <v>1861</v>
      </c>
      <c r="P1516" s="4" t="s">
        <v>32</v>
      </c>
      <c r="Q1516" s="4"/>
      <c r="R1516" s="4" t="s">
        <v>4971</v>
      </c>
      <c r="S1516" s="4" t="s">
        <v>34</v>
      </c>
      <c r="T1516" s="4" t="s">
        <v>4972</v>
      </c>
      <c r="U1516" s="5">
        <v>44978</v>
      </c>
      <c r="V1516" s="5">
        <v>45039.307905092588</v>
      </c>
      <c r="W1516" s="5">
        <v>45039.307905092588</v>
      </c>
    </row>
    <row r="1517" spans="1:23" x14ac:dyDescent="0.2">
      <c r="A1517" s="4">
        <v>2023</v>
      </c>
      <c r="B1517" s="4" t="s">
        <v>4973</v>
      </c>
      <c r="C1517" s="5">
        <v>45016</v>
      </c>
      <c r="D1517" s="4" t="s">
        <v>24</v>
      </c>
      <c r="E1517" s="4" t="s">
        <v>387</v>
      </c>
      <c r="F1517" s="6" t="s">
        <v>4974</v>
      </c>
      <c r="G1517" s="5">
        <v>44979.96193287037</v>
      </c>
      <c r="H1517" s="4" t="str">
        <f>VLOOKUP(B1517,'[1]MANDATI '!G$1:I$65536,3,FALSE)</f>
        <v>FATT N. 23340550 DEL 20/02/23</v>
      </c>
      <c r="I1517" s="4" t="s">
        <v>27</v>
      </c>
      <c r="J1517" s="6">
        <v>5556.6</v>
      </c>
      <c r="K1517" s="4" t="s">
        <v>433</v>
      </c>
      <c r="L1517" s="4" t="str">
        <f>VLOOKUP(K1517,[1]SIOPE!B$1:C$65536,2,FALSE)</f>
        <v>Dispositivi medici</v>
      </c>
      <c r="M1517" s="4" t="s">
        <v>4975</v>
      </c>
      <c r="N1517" s="4" t="s">
        <v>4976</v>
      </c>
      <c r="O1517" s="4" t="s">
        <v>4977</v>
      </c>
      <c r="P1517" s="4" t="s">
        <v>32</v>
      </c>
      <c r="Q1517" s="4"/>
      <c r="R1517" s="4" t="s">
        <v>4978</v>
      </c>
      <c r="S1517" s="4" t="s">
        <v>34</v>
      </c>
      <c r="T1517" s="4" t="s">
        <v>4979</v>
      </c>
      <c r="U1517" s="5">
        <v>44977</v>
      </c>
      <c r="V1517" s="5">
        <v>45039.96193287037</v>
      </c>
      <c r="W1517" s="5">
        <v>45039.96193287037</v>
      </c>
    </row>
    <row r="1518" spans="1:23" x14ac:dyDescent="0.2">
      <c r="A1518" s="4">
        <v>2023</v>
      </c>
      <c r="B1518" s="4" t="s">
        <v>4980</v>
      </c>
      <c r="C1518" s="5">
        <v>45016</v>
      </c>
      <c r="D1518" s="4" t="s">
        <v>24</v>
      </c>
      <c r="E1518" s="4" t="s">
        <v>387</v>
      </c>
      <c r="F1518" s="6" t="s">
        <v>90</v>
      </c>
      <c r="G1518" s="5">
        <v>44987</v>
      </c>
      <c r="H1518" s="4" t="str">
        <f>VLOOKUP(B1518,'[1]MANDATI '!G$1:I$65536,3,FALSE)</f>
        <v>QUOTA ANNUALE 2023 PROVIDER</v>
      </c>
      <c r="I1518" s="4" t="s">
        <v>4981</v>
      </c>
      <c r="J1518" s="6">
        <v>2500</v>
      </c>
      <c r="K1518" s="4" t="s">
        <v>38</v>
      </c>
      <c r="L1518" s="4" t="str">
        <f>VLOOKUP(K1518,[1]SIOPE!B$1:C$65536,2,FALSE)</f>
        <v>Corsi di formazione esternalizzata</v>
      </c>
      <c r="M1518" s="4" t="s">
        <v>4982</v>
      </c>
      <c r="N1518" s="4" t="s">
        <v>4983</v>
      </c>
      <c r="O1518" s="4" t="s">
        <v>32</v>
      </c>
      <c r="P1518" s="4" t="s">
        <v>144</v>
      </c>
      <c r="Q1518" s="4"/>
      <c r="R1518" s="4" t="s">
        <v>4984</v>
      </c>
      <c r="S1518" s="4" t="s">
        <v>34</v>
      </c>
      <c r="T1518" s="4" t="s">
        <v>4985</v>
      </c>
      <c r="U1518" s="5">
        <v>44986</v>
      </c>
      <c r="V1518" s="5">
        <v>45046</v>
      </c>
      <c r="W1518" s="5">
        <v>45046</v>
      </c>
    </row>
    <row r="1519" spans="1:23" x14ac:dyDescent="0.2">
      <c r="A1519" s="4">
        <v>2023</v>
      </c>
      <c r="B1519" s="4" t="s">
        <v>4986</v>
      </c>
      <c r="C1519" s="5">
        <v>45016</v>
      </c>
      <c r="D1519" s="4" t="s">
        <v>24</v>
      </c>
      <c r="E1519" s="4" t="s">
        <v>387</v>
      </c>
      <c r="F1519" s="6" t="s">
        <v>4987</v>
      </c>
      <c r="G1519" s="5">
        <v>44979.329409722224</v>
      </c>
      <c r="H1519" s="4" t="str">
        <f>VLOOKUP(B1519,'[1]MANDATI '!G$1:I$65536,3,FALSE)</f>
        <v>FATT N. 6000019277, 6000019278</v>
      </c>
      <c r="I1519" s="4" t="s">
        <v>27</v>
      </c>
      <c r="J1519" s="6">
        <v>50.16</v>
      </c>
      <c r="K1519" s="4" t="s">
        <v>550</v>
      </c>
      <c r="L1519" s="4" t="str">
        <f>VLOOKUP(K1519,[1]SIOPE!B$1:C$65536,2,FALSE)</f>
        <v>Prodotti farmaceutici</v>
      </c>
      <c r="M1519" s="4" t="s">
        <v>4988</v>
      </c>
      <c r="N1519" s="4" t="s">
        <v>4989</v>
      </c>
      <c r="O1519" s="4" t="s">
        <v>4990</v>
      </c>
      <c r="P1519" s="4" t="s">
        <v>32</v>
      </c>
      <c r="Q1519" s="4"/>
      <c r="R1519" s="4" t="s">
        <v>4991</v>
      </c>
      <c r="S1519" s="4" t="s">
        <v>34</v>
      </c>
      <c r="T1519" s="4" t="s">
        <v>4992</v>
      </c>
      <c r="U1519" s="5">
        <v>44978</v>
      </c>
      <c r="V1519" s="5">
        <v>45039.329409722224</v>
      </c>
      <c r="W1519" s="5">
        <v>45039.329409722224</v>
      </c>
    </row>
    <row r="1520" spans="1:23" x14ac:dyDescent="0.2">
      <c r="A1520" s="4">
        <v>2023</v>
      </c>
      <c r="B1520" s="4" t="s">
        <v>4986</v>
      </c>
      <c r="C1520" s="5">
        <v>45016</v>
      </c>
      <c r="D1520" s="4" t="s">
        <v>24</v>
      </c>
      <c r="E1520" s="4" t="s">
        <v>387</v>
      </c>
      <c r="F1520" s="6" t="s">
        <v>4993</v>
      </c>
      <c r="G1520" s="5">
        <v>44979.323449074072</v>
      </c>
      <c r="H1520" s="4" t="str">
        <f>VLOOKUP(B1520,'[1]MANDATI '!G$1:I$65536,3,FALSE)</f>
        <v>FATT N. 6000019277, 6000019278</v>
      </c>
      <c r="I1520" s="4" t="s">
        <v>27</v>
      </c>
      <c r="J1520" s="6">
        <v>4.25</v>
      </c>
      <c r="K1520" s="4" t="s">
        <v>550</v>
      </c>
      <c r="L1520" s="4" t="str">
        <f>VLOOKUP(K1520,[1]SIOPE!B$1:C$65536,2,FALSE)</f>
        <v>Prodotti farmaceutici</v>
      </c>
      <c r="M1520" s="4" t="s">
        <v>4988</v>
      </c>
      <c r="N1520" s="4" t="s">
        <v>4989</v>
      </c>
      <c r="O1520" s="4" t="s">
        <v>4994</v>
      </c>
      <c r="P1520" s="4" t="s">
        <v>32</v>
      </c>
      <c r="Q1520" s="4"/>
      <c r="R1520" s="4" t="s">
        <v>4995</v>
      </c>
      <c r="S1520" s="4" t="s">
        <v>34</v>
      </c>
      <c r="T1520" s="4" t="s">
        <v>4996</v>
      </c>
      <c r="U1520" s="5">
        <v>44978</v>
      </c>
      <c r="V1520" s="5">
        <v>45039.323449074072</v>
      </c>
      <c r="W1520" s="5">
        <v>45039.323449074072</v>
      </c>
    </row>
    <row r="1521" spans="1:23" x14ac:dyDescent="0.2">
      <c r="A1521" s="4">
        <v>2023</v>
      </c>
      <c r="B1521" s="4" t="s">
        <v>4997</v>
      </c>
      <c r="C1521" s="5">
        <v>45016</v>
      </c>
      <c r="D1521" s="4" t="s">
        <v>24</v>
      </c>
      <c r="E1521" s="4" t="s">
        <v>387</v>
      </c>
      <c r="F1521" s="6" t="s">
        <v>4998</v>
      </c>
      <c r="G1521" s="5">
        <v>44979.848865740743</v>
      </c>
      <c r="H1521" s="4" t="str">
        <f>VLOOKUP(B1521,'[1]MANDATI '!G$1:I$65536,3,FALSE)</f>
        <v>FATT N. 40029561</v>
      </c>
      <c r="I1521" s="4" t="s">
        <v>27</v>
      </c>
      <c r="J1521" s="6">
        <v>976</v>
      </c>
      <c r="K1521" s="4" t="s">
        <v>433</v>
      </c>
      <c r="L1521" s="4" t="str">
        <f>VLOOKUP(K1521,[1]SIOPE!B$1:C$65536,2,FALSE)</f>
        <v>Dispositivi medici</v>
      </c>
      <c r="M1521" s="4" t="s">
        <v>4999</v>
      </c>
      <c r="N1521" s="4" t="s">
        <v>5000</v>
      </c>
      <c r="O1521" s="4" t="s">
        <v>5001</v>
      </c>
      <c r="P1521" s="4" t="s">
        <v>32</v>
      </c>
      <c r="Q1521" s="4"/>
      <c r="R1521" s="4" t="s">
        <v>5002</v>
      </c>
      <c r="S1521" s="4" t="s">
        <v>34</v>
      </c>
      <c r="T1521" s="4" t="s">
        <v>5003</v>
      </c>
      <c r="U1521" s="5">
        <v>44979</v>
      </c>
      <c r="V1521" s="5">
        <v>45039.848865740743</v>
      </c>
      <c r="W1521" s="5">
        <v>45039.848865740743</v>
      </c>
    </row>
    <row r="1522" spans="1:23" ht="22.5" x14ac:dyDescent="0.2">
      <c r="A1522" s="4">
        <v>2023</v>
      </c>
      <c r="B1522" s="4" t="s">
        <v>5004</v>
      </c>
      <c r="C1522" s="5">
        <v>45016</v>
      </c>
      <c r="D1522" s="4" t="s">
        <v>24</v>
      </c>
      <c r="E1522" s="4" t="s">
        <v>387</v>
      </c>
      <c r="F1522" s="6" t="s">
        <v>5005</v>
      </c>
      <c r="G1522" s="5">
        <v>44977.578576388885</v>
      </c>
      <c r="H1522" s="4" t="str">
        <f>VLOOKUP(B1522,'[1]MANDATI '!G$1:I$65536,3,FALSE)</f>
        <v xml:space="preserve">FATT N. FVS23-01778, FVS23-01779, FVS23-01780, </v>
      </c>
      <c r="I1522" s="4" t="s">
        <v>27</v>
      </c>
      <c r="J1522" s="6">
        <v>317.2</v>
      </c>
      <c r="K1522" s="4" t="s">
        <v>433</v>
      </c>
      <c r="L1522" s="4" t="str">
        <f>VLOOKUP(K1522,[1]SIOPE!B$1:C$65536,2,FALSE)</f>
        <v>Dispositivi medici</v>
      </c>
      <c r="M1522" s="4" t="s">
        <v>1628</v>
      </c>
      <c r="N1522" s="4" t="s">
        <v>1629</v>
      </c>
      <c r="O1522" s="4" t="s">
        <v>1630</v>
      </c>
      <c r="P1522" s="4" t="s">
        <v>32</v>
      </c>
      <c r="Q1522" s="4"/>
      <c r="R1522" s="4" t="s">
        <v>5006</v>
      </c>
      <c r="S1522" s="4" t="s">
        <v>34</v>
      </c>
      <c r="T1522" s="4" t="s">
        <v>5007</v>
      </c>
      <c r="U1522" s="5">
        <v>44977</v>
      </c>
      <c r="V1522" s="5">
        <v>45037.578576388885</v>
      </c>
      <c r="W1522" s="5">
        <v>45037.578576388885</v>
      </c>
    </row>
    <row r="1523" spans="1:23" ht="22.5" x14ac:dyDescent="0.2">
      <c r="A1523" s="4">
        <v>2023</v>
      </c>
      <c r="B1523" s="4" t="s">
        <v>5004</v>
      </c>
      <c r="C1523" s="5">
        <v>45016</v>
      </c>
      <c r="D1523" s="4" t="s">
        <v>24</v>
      </c>
      <c r="E1523" s="4" t="s">
        <v>387</v>
      </c>
      <c r="F1523" s="6" t="s">
        <v>5008</v>
      </c>
      <c r="G1523" s="5">
        <v>44977.698541666672</v>
      </c>
      <c r="H1523" s="4" t="str">
        <f>VLOOKUP(B1523,'[1]MANDATI '!G$1:I$65536,3,FALSE)</f>
        <v xml:space="preserve">FATT N. FVS23-01778, FVS23-01779, FVS23-01780, </v>
      </c>
      <c r="I1523" s="4" t="s">
        <v>27</v>
      </c>
      <c r="J1523" s="6">
        <v>2000.8</v>
      </c>
      <c r="K1523" s="4" t="s">
        <v>433</v>
      </c>
      <c r="L1523" s="4" t="str">
        <f>VLOOKUP(K1523,[1]SIOPE!B$1:C$65536,2,FALSE)</f>
        <v>Dispositivi medici</v>
      </c>
      <c r="M1523" s="4" t="s">
        <v>1628</v>
      </c>
      <c r="N1523" s="4" t="s">
        <v>1629</v>
      </c>
      <c r="O1523" s="4" t="s">
        <v>1630</v>
      </c>
      <c r="P1523" s="4" t="s">
        <v>32</v>
      </c>
      <c r="Q1523" s="4"/>
      <c r="R1523" s="4" t="s">
        <v>5009</v>
      </c>
      <c r="S1523" s="4" t="s">
        <v>34</v>
      </c>
      <c r="T1523" s="4" t="s">
        <v>5010</v>
      </c>
      <c r="U1523" s="5">
        <v>44977</v>
      </c>
      <c r="V1523" s="5">
        <v>45037.698541666672</v>
      </c>
      <c r="W1523" s="5">
        <v>45037.698541666672</v>
      </c>
    </row>
    <row r="1524" spans="1:23" ht="22.5" x14ac:dyDescent="0.2">
      <c r="A1524" s="4">
        <v>2023</v>
      </c>
      <c r="B1524" s="4" t="s">
        <v>5004</v>
      </c>
      <c r="C1524" s="5">
        <v>45016</v>
      </c>
      <c r="D1524" s="4" t="s">
        <v>24</v>
      </c>
      <c r="E1524" s="4" t="s">
        <v>387</v>
      </c>
      <c r="F1524" s="6" t="s">
        <v>5011</v>
      </c>
      <c r="G1524" s="5">
        <v>44977.682384259257</v>
      </c>
      <c r="H1524" s="4" t="str">
        <f>VLOOKUP(B1524,'[1]MANDATI '!G$1:I$65536,3,FALSE)</f>
        <v xml:space="preserve">FATT N. FVS23-01778, FVS23-01779, FVS23-01780, </v>
      </c>
      <c r="I1524" s="4" t="s">
        <v>27</v>
      </c>
      <c r="J1524" s="6">
        <v>475.8</v>
      </c>
      <c r="K1524" s="4" t="s">
        <v>433</v>
      </c>
      <c r="L1524" s="4" t="str">
        <f>VLOOKUP(K1524,[1]SIOPE!B$1:C$65536,2,FALSE)</f>
        <v>Dispositivi medici</v>
      </c>
      <c r="M1524" s="4" t="s">
        <v>1628</v>
      </c>
      <c r="N1524" s="4" t="s">
        <v>1629</v>
      </c>
      <c r="O1524" s="4" t="s">
        <v>1630</v>
      </c>
      <c r="P1524" s="4" t="s">
        <v>32</v>
      </c>
      <c r="Q1524" s="4"/>
      <c r="R1524" s="4" t="s">
        <v>5012</v>
      </c>
      <c r="S1524" s="4" t="s">
        <v>34</v>
      </c>
      <c r="T1524" s="4" t="s">
        <v>5013</v>
      </c>
      <c r="U1524" s="5">
        <v>44977</v>
      </c>
      <c r="V1524" s="5">
        <v>45037.682384259257</v>
      </c>
      <c r="W1524" s="5">
        <v>45037.682384259257</v>
      </c>
    </row>
    <row r="1525" spans="1:23" x14ac:dyDescent="0.2">
      <c r="A1525" s="4">
        <v>2023</v>
      </c>
      <c r="B1525" s="4" t="s">
        <v>5014</v>
      </c>
      <c r="C1525" s="5">
        <v>45016</v>
      </c>
      <c r="D1525" s="4" t="s">
        <v>24</v>
      </c>
      <c r="E1525" s="4" t="s">
        <v>387</v>
      </c>
      <c r="F1525" s="6" t="s">
        <v>5015</v>
      </c>
      <c r="G1525" s="5">
        <v>44977.721782407403</v>
      </c>
      <c r="H1525" s="4" t="str">
        <f>VLOOKUP(B1525,'[1]MANDATI '!G$1:I$65536,3,FALSE)</f>
        <v>FATT N. 183/PA</v>
      </c>
      <c r="I1525" s="4" t="s">
        <v>27</v>
      </c>
      <c r="J1525" s="6">
        <v>702.72</v>
      </c>
      <c r="K1525" s="4" t="s">
        <v>433</v>
      </c>
      <c r="L1525" s="4" t="str">
        <f>VLOOKUP(K1525,[1]SIOPE!B$1:C$65536,2,FALSE)</f>
        <v>Dispositivi medici</v>
      </c>
      <c r="M1525" s="4" t="s">
        <v>5016</v>
      </c>
      <c r="N1525" s="4" t="s">
        <v>5017</v>
      </c>
      <c r="O1525" s="4" t="s">
        <v>5018</v>
      </c>
      <c r="P1525" s="4" t="s">
        <v>32</v>
      </c>
      <c r="Q1525" s="4"/>
      <c r="R1525" s="4" t="s">
        <v>5019</v>
      </c>
      <c r="S1525" s="4" t="s">
        <v>34</v>
      </c>
      <c r="T1525" s="4" t="s">
        <v>5020</v>
      </c>
      <c r="U1525" s="5">
        <v>44973</v>
      </c>
      <c r="V1525" s="5">
        <v>45037.721782407403</v>
      </c>
      <c r="W1525" s="5">
        <v>45037.721782407403</v>
      </c>
    </row>
    <row r="1526" spans="1:23" x14ac:dyDescent="0.2">
      <c r="A1526" s="4">
        <v>2023</v>
      </c>
      <c r="B1526" s="4" t="s">
        <v>5021</v>
      </c>
      <c r="C1526" s="5">
        <v>45016</v>
      </c>
      <c r="D1526" s="4" t="s">
        <v>24</v>
      </c>
      <c r="E1526" s="4" t="s">
        <v>387</v>
      </c>
      <c r="F1526" s="6" t="s">
        <v>5022</v>
      </c>
      <c r="G1526" s="5">
        <v>44988.673854166671</v>
      </c>
      <c r="H1526" s="4" t="str">
        <f>VLOOKUP(B1526,'[1]MANDATI '!G$1:I$65536,3,FALSE)</f>
        <v>FATT N. VA-647, VA-804</v>
      </c>
      <c r="I1526" s="4" t="s">
        <v>27</v>
      </c>
      <c r="J1526" s="6">
        <v>264.95999999999998</v>
      </c>
      <c r="K1526" s="4" t="s">
        <v>550</v>
      </c>
      <c r="L1526" s="4" t="str">
        <f>VLOOKUP(K1526,[1]SIOPE!B$1:C$65536,2,FALSE)</f>
        <v>Prodotti farmaceutici</v>
      </c>
      <c r="M1526" s="4" t="s">
        <v>5023</v>
      </c>
      <c r="N1526" s="4" t="s">
        <v>5024</v>
      </c>
      <c r="O1526" s="4" t="s">
        <v>5025</v>
      </c>
      <c r="P1526" s="4" t="s">
        <v>32</v>
      </c>
      <c r="Q1526" s="4"/>
      <c r="R1526" s="4" t="s">
        <v>5026</v>
      </c>
      <c r="S1526" s="4" t="s">
        <v>34</v>
      </c>
      <c r="T1526" s="4" t="s">
        <v>5027</v>
      </c>
      <c r="U1526" s="5">
        <v>44985</v>
      </c>
      <c r="V1526" s="5">
        <v>45048.673854166671</v>
      </c>
      <c r="W1526" s="5">
        <v>45048.673854166671</v>
      </c>
    </row>
    <row r="1527" spans="1:23" x14ac:dyDescent="0.2">
      <c r="A1527" s="4">
        <v>2023</v>
      </c>
      <c r="B1527" s="4" t="s">
        <v>5021</v>
      </c>
      <c r="C1527" s="5">
        <v>45016</v>
      </c>
      <c r="D1527" s="4" t="s">
        <v>24</v>
      </c>
      <c r="E1527" s="4" t="s">
        <v>387</v>
      </c>
      <c r="F1527" s="6" t="s">
        <v>5028</v>
      </c>
      <c r="G1527" s="5">
        <v>44978.793993055559</v>
      </c>
      <c r="H1527" s="4" t="str">
        <f>VLOOKUP(B1527,'[1]MANDATI '!G$1:I$65536,3,FALSE)</f>
        <v>FATT N. VA-647, VA-804</v>
      </c>
      <c r="I1527" s="4" t="s">
        <v>27</v>
      </c>
      <c r="J1527" s="6">
        <v>34.299999999999997</v>
      </c>
      <c r="K1527" s="4" t="s">
        <v>550</v>
      </c>
      <c r="L1527" s="4" t="str">
        <f>VLOOKUP(K1527,[1]SIOPE!B$1:C$65536,2,FALSE)</f>
        <v>Prodotti farmaceutici</v>
      </c>
      <c r="M1527" s="4" t="s">
        <v>5023</v>
      </c>
      <c r="N1527" s="4" t="s">
        <v>5024</v>
      </c>
      <c r="O1527" s="4" t="s">
        <v>5029</v>
      </c>
      <c r="P1527" s="4" t="s">
        <v>32</v>
      </c>
      <c r="Q1527" s="4"/>
      <c r="R1527" s="4" t="s">
        <v>5030</v>
      </c>
      <c r="S1527" s="4" t="s">
        <v>34</v>
      </c>
      <c r="T1527" s="4" t="s">
        <v>5031</v>
      </c>
      <c r="U1527" s="5">
        <v>44978</v>
      </c>
      <c r="V1527" s="5">
        <v>45038.793993055559</v>
      </c>
      <c r="W1527" s="5">
        <v>45038.793993055559</v>
      </c>
    </row>
    <row r="1528" spans="1:23" x14ac:dyDescent="0.2">
      <c r="A1528" s="4">
        <v>2023</v>
      </c>
      <c r="B1528" s="4" t="s">
        <v>5032</v>
      </c>
      <c r="C1528" s="5">
        <v>45016</v>
      </c>
      <c r="D1528" s="4" t="s">
        <v>24</v>
      </c>
      <c r="E1528" s="4" t="s">
        <v>387</v>
      </c>
      <c r="F1528" s="6" t="s">
        <v>5033</v>
      </c>
      <c r="G1528" s="5">
        <v>44978.657291666663</v>
      </c>
      <c r="H1528" s="4" t="str">
        <f>VLOOKUP(B1528,'[1]MANDATI '!G$1:I$65536,3,FALSE)</f>
        <v>FATT N. 000483-0C6, 000484-0C6</v>
      </c>
      <c r="I1528" s="4" t="s">
        <v>27</v>
      </c>
      <c r="J1528" s="6">
        <v>1854.4</v>
      </c>
      <c r="K1528" s="4" t="s">
        <v>433</v>
      </c>
      <c r="L1528" s="4" t="str">
        <f>VLOOKUP(K1528,[1]SIOPE!B$1:C$65536,2,FALSE)</f>
        <v>Dispositivi medici</v>
      </c>
      <c r="M1528" s="4" t="s">
        <v>5034</v>
      </c>
      <c r="N1528" s="4" t="s">
        <v>5035</v>
      </c>
      <c r="O1528" s="4" t="s">
        <v>5036</v>
      </c>
      <c r="P1528" s="4" t="s">
        <v>32</v>
      </c>
      <c r="Q1528" s="4"/>
      <c r="R1528" s="4" t="s">
        <v>5037</v>
      </c>
      <c r="S1528" s="4" t="s">
        <v>34</v>
      </c>
      <c r="T1528" s="4" t="s">
        <v>5038</v>
      </c>
      <c r="U1528" s="5">
        <v>44974</v>
      </c>
      <c r="V1528" s="5">
        <v>45038.657291666663</v>
      </c>
      <c r="W1528" s="5">
        <v>45038.657291666663</v>
      </c>
    </row>
    <row r="1529" spans="1:23" x14ac:dyDescent="0.2">
      <c r="A1529" s="4">
        <v>2023</v>
      </c>
      <c r="B1529" s="4" t="s">
        <v>5032</v>
      </c>
      <c r="C1529" s="5">
        <v>45016</v>
      </c>
      <c r="D1529" s="4" t="s">
        <v>24</v>
      </c>
      <c r="E1529" s="4" t="s">
        <v>387</v>
      </c>
      <c r="F1529" s="6" t="s">
        <v>5039</v>
      </c>
      <c r="G1529" s="5">
        <v>44978.605983796297</v>
      </c>
      <c r="H1529" s="4" t="str">
        <f>VLOOKUP(B1529,'[1]MANDATI '!G$1:I$65536,3,FALSE)</f>
        <v>FATT N. 000483-0C6, 000484-0C6</v>
      </c>
      <c r="I1529" s="4" t="s">
        <v>27</v>
      </c>
      <c r="J1529" s="6">
        <v>409.92</v>
      </c>
      <c r="K1529" s="4" t="s">
        <v>433</v>
      </c>
      <c r="L1529" s="4" t="str">
        <f>VLOOKUP(K1529,[1]SIOPE!B$1:C$65536,2,FALSE)</f>
        <v>Dispositivi medici</v>
      </c>
      <c r="M1529" s="4" t="s">
        <v>5034</v>
      </c>
      <c r="N1529" s="4" t="s">
        <v>5035</v>
      </c>
      <c r="O1529" s="4" t="s">
        <v>5040</v>
      </c>
      <c r="P1529" s="4" t="s">
        <v>32</v>
      </c>
      <c r="Q1529" s="4"/>
      <c r="R1529" s="4" t="s">
        <v>5041</v>
      </c>
      <c r="S1529" s="4" t="s">
        <v>34</v>
      </c>
      <c r="T1529" s="4" t="s">
        <v>5042</v>
      </c>
      <c r="U1529" s="5">
        <v>44974</v>
      </c>
      <c r="V1529" s="5">
        <v>45038.605983796297</v>
      </c>
      <c r="W1529" s="5">
        <v>45038.605983796297</v>
      </c>
    </row>
    <row r="1530" spans="1:23" x14ac:dyDescent="0.2">
      <c r="A1530" s="4">
        <v>2023</v>
      </c>
      <c r="B1530" s="4" t="s">
        <v>5043</v>
      </c>
      <c r="C1530" s="5">
        <v>45016</v>
      </c>
      <c r="D1530" s="4" t="s">
        <v>24</v>
      </c>
      <c r="E1530" s="4" t="s">
        <v>387</v>
      </c>
      <c r="F1530" s="6" t="s">
        <v>5044</v>
      </c>
      <c r="G1530" s="5">
        <v>44993.888981481483</v>
      </c>
      <c r="H1530" s="4" t="str">
        <f>VLOOKUP(B1530,'[1]MANDATI '!G$1:I$65536,3,FALSE)</f>
        <v>FATT N. 200002244, 200003108</v>
      </c>
      <c r="I1530" s="4" t="s">
        <v>27</v>
      </c>
      <c r="J1530" s="6">
        <v>1320</v>
      </c>
      <c r="K1530" s="4" t="s">
        <v>550</v>
      </c>
      <c r="L1530" s="4" t="str">
        <f>VLOOKUP(K1530,[1]SIOPE!B$1:C$65536,2,FALSE)</f>
        <v>Prodotti farmaceutici</v>
      </c>
      <c r="M1530" s="4" t="s">
        <v>1348</v>
      </c>
      <c r="N1530" s="4" t="s">
        <v>1349</v>
      </c>
      <c r="O1530" s="4" t="s">
        <v>5045</v>
      </c>
      <c r="P1530" s="4" t="s">
        <v>32</v>
      </c>
      <c r="Q1530" s="4"/>
      <c r="R1530" s="4" t="s">
        <v>5046</v>
      </c>
      <c r="S1530" s="4" t="s">
        <v>34</v>
      </c>
      <c r="T1530" s="4" t="s">
        <v>5047</v>
      </c>
      <c r="U1530" s="5">
        <v>44985</v>
      </c>
      <c r="V1530" s="5">
        <v>45053.888981481483</v>
      </c>
      <c r="W1530" s="5">
        <v>45053.888981481483</v>
      </c>
    </row>
    <row r="1531" spans="1:23" x14ac:dyDescent="0.2">
      <c r="A1531" s="4">
        <v>2023</v>
      </c>
      <c r="B1531" s="4" t="s">
        <v>5043</v>
      </c>
      <c r="C1531" s="5">
        <v>45016</v>
      </c>
      <c r="D1531" s="4" t="s">
        <v>24</v>
      </c>
      <c r="E1531" s="4" t="s">
        <v>387</v>
      </c>
      <c r="F1531" s="6" t="s">
        <v>5048</v>
      </c>
      <c r="G1531" s="5">
        <v>44978.070752314816</v>
      </c>
      <c r="H1531" s="4" t="str">
        <f>VLOOKUP(B1531,'[1]MANDATI '!G$1:I$65536,3,FALSE)</f>
        <v>FATT N. 200002244, 200003108</v>
      </c>
      <c r="I1531" s="4" t="s">
        <v>27</v>
      </c>
      <c r="J1531" s="6">
        <v>792</v>
      </c>
      <c r="K1531" s="4" t="s">
        <v>550</v>
      </c>
      <c r="L1531" s="4" t="str">
        <f>VLOOKUP(K1531,[1]SIOPE!B$1:C$65536,2,FALSE)</f>
        <v>Prodotti farmaceutici</v>
      </c>
      <c r="M1531" s="4" t="s">
        <v>1348</v>
      </c>
      <c r="N1531" s="4" t="s">
        <v>1349</v>
      </c>
      <c r="O1531" s="4" t="s">
        <v>5049</v>
      </c>
      <c r="P1531" s="4" t="s">
        <v>32</v>
      </c>
      <c r="Q1531" s="4"/>
      <c r="R1531" s="4" t="s">
        <v>5050</v>
      </c>
      <c r="S1531" s="4" t="s">
        <v>34</v>
      </c>
      <c r="T1531" s="4" t="s">
        <v>5051</v>
      </c>
      <c r="U1531" s="5">
        <v>44967</v>
      </c>
      <c r="V1531" s="5">
        <v>45038.070752314816</v>
      </c>
      <c r="W1531" s="5">
        <v>45038.070752314816</v>
      </c>
    </row>
    <row r="1532" spans="1:23" ht="33.75" x14ac:dyDescent="0.2">
      <c r="A1532" s="4">
        <v>2023</v>
      </c>
      <c r="B1532" s="4" t="s">
        <v>5052</v>
      </c>
      <c r="C1532" s="5">
        <v>45016</v>
      </c>
      <c r="D1532" s="4" t="s">
        <v>24</v>
      </c>
      <c r="E1532" s="4" t="s">
        <v>387</v>
      </c>
      <c r="F1532" s="6"/>
      <c r="G1532" s="5">
        <v>44985.817094907412</v>
      </c>
      <c r="H1532" s="4" t="str">
        <f>VLOOKUP(B1532,'[1]MANDATI '!G$1:I$65536,3,FALSE)</f>
        <v xml:space="preserve">FATT N. 2023/7500013262, 2023/7500014394
</v>
      </c>
      <c r="I1532" s="4" t="s">
        <v>27</v>
      </c>
      <c r="J1532" s="6">
        <v>1014</v>
      </c>
      <c r="K1532" s="4" t="s">
        <v>550</v>
      </c>
      <c r="L1532" s="4" t="str">
        <f>VLOOKUP(K1532,[1]SIOPE!B$1:C$65536,2,FALSE)</f>
        <v>Prodotti farmaceutici</v>
      </c>
      <c r="M1532" s="4" t="s">
        <v>1403</v>
      </c>
      <c r="N1532" s="4" t="s">
        <v>2593</v>
      </c>
      <c r="O1532" s="4" t="s">
        <v>2594</v>
      </c>
      <c r="P1532" s="4" t="s">
        <v>32</v>
      </c>
      <c r="Q1532" s="4"/>
      <c r="R1532" s="4" t="s">
        <v>5053</v>
      </c>
      <c r="S1532" s="4" t="s">
        <v>34</v>
      </c>
      <c r="T1532" s="4" t="s">
        <v>5054</v>
      </c>
      <c r="U1532" s="5">
        <v>44979</v>
      </c>
      <c r="V1532" s="5">
        <v>45045.817094907412</v>
      </c>
      <c r="W1532" s="5">
        <v>45045.817094907412</v>
      </c>
    </row>
    <row r="1533" spans="1:23" ht="33.75" x14ac:dyDescent="0.2">
      <c r="A1533" s="4">
        <v>2023</v>
      </c>
      <c r="B1533" s="4" t="s">
        <v>5052</v>
      </c>
      <c r="C1533" s="5">
        <v>45016</v>
      </c>
      <c r="D1533" s="4" t="s">
        <v>24</v>
      </c>
      <c r="E1533" s="4" t="s">
        <v>387</v>
      </c>
      <c r="F1533" s="6" t="s">
        <v>4088</v>
      </c>
      <c r="G1533" s="5">
        <v>44978.077326388884</v>
      </c>
      <c r="H1533" s="4" t="str">
        <f>VLOOKUP(B1533,'[1]MANDATI '!G$1:I$65536,3,FALSE)</f>
        <v xml:space="preserve">FATT N. 2023/7500013262, 2023/7500014394
</v>
      </c>
      <c r="I1533" s="4" t="s">
        <v>27</v>
      </c>
      <c r="J1533" s="6">
        <v>4992</v>
      </c>
      <c r="K1533" s="4" t="s">
        <v>433</v>
      </c>
      <c r="L1533" s="4" t="str">
        <f>VLOOKUP(K1533,[1]SIOPE!B$1:C$65536,2,FALSE)</f>
        <v>Dispositivi medici</v>
      </c>
      <c r="M1533" s="4" t="s">
        <v>1403</v>
      </c>
      <c r="N1533" s="4" t="s">
        <v>2593</v>
      </c>
      <c r="O1533" s="4" t="s">
        <v>5055</v>
      </c>
      <c r="P1533" s="4" t="s">
        <v>32</v>
      </c>
      <c r="Q1533" s="4"/>
      <c r="R1533" s="4" t="s">
        <v>5056</v>
      </c>
      <c r="S1533" s="4" t="s">
        <v>34</v>
      </c>
      <c r="T1533" s="4" t="s">
        <v>5057</v>
      </c>
      <c r="U1533" s="5">
        <v>44977</v>
      </c>
      <c r="V1533" s="5">
        <v>45038.077326388884</v>
      </c>
      <c r="W1533" s="5">
        <v>45038.077326388884</v>
      </c>
    </row>
    <row r="1534" spans="1:23" x14ac:dyDescent="0.2">
      <c r="A1534" s="4">
        <v>2023</v>
      </c>
      <c r="B1534" s="4" t="s">
        <v>5058</v>
      </c>
      <c r="C1534" s="5">
        <v>44999</v>
      </c>
      <c r="D1534" s="4" t="s">
        <v>24</v>
      </c>
      <c r="E1534" s="4" t="s">
        <v>380</v>
      </c>
      <c r="F1534" s="6" t="s">
        <v>5059</v>
      </c>
      <c r="G1534" s="5">
        <v>44972.083923611106</v>
      </c>
      <c r="H1534" s="4" t="str">
        <f>VLOOKUP(B1534,'[1]MANDATI '!G$1:I$65536,3,FALSE)</f>
        <v>FATT N. 3/00MN-11818</v>
      </c>
      <c r="I1534" s="4" t="s">
        <v>27</v>
      </c>
      <c r="J1534" s="6">
        <v>1400</v>
      </c>
      <c r="K1534" s="4" t="s">
        <v>28</v>
      </c>
      <c r="L1534" s="4" t="str">
        <f>VLOOKUP(K1534,[1]SIOPE!B$1:C$65536,2,FALSE)</f>
        <v>Altri oneri  della gestione corrente</v>
      </c>
      <c r="M1534" s="4" t="s">
        <v>5060</v>
      </c>
      <c r="N1534" s="4" t="s">
        <v>5061</v>
      </c>
      <c r="O1534" s="4" t="s">
        <v>32</v>
      </c>
      <c r="P1534" s="4" t="s">
        <v>512</v>
      </c>
      <c r="Q1534" s="4"/>
      <c r="R1534" s="4" t="s">
        <v>5062</v>
      </c>
      <c r="S1534" s="4" t="s">
        <v>34</v>
      </c>
      <c r="T1534" s="4" t="s">
        <v>5063</v>
      </c>
      <c r="U1534" s="5">
        <v>44965</v>
      </c>
      <c r="V1534" s="5">
        <v>45032.083923611106</v>
      </c>
      <c r="W1534" s="5">
        <v>45032.083923611106</v>
      </c>
    </row>
  </sheetData>
  <sheetCalcPr fullCalcOnLoad="1"/>
  <autoFilter ref="A1:W1534">
    <sortState ref="A2:W1534">
      <sortCondition ref="B1:B153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VELIERI</dc:creator>
  <cp:lastModifiedBy>ALESSIA VELIERI</cp:lastModifiedBy>
  <dcterms:created xsi:type="dcterms:W3CDTF">2023-04-21T09:22:31Z</dcterms:created>
  <dcterms:modified xsi:type="dcterms:W3CDTF">2023-04-21T09:22:43Z</dcterms:modified>
</cp:coreProperties>
</file>